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mckclac-my.sharepoint.com/personal/k1079269_kcl_ac_uk/Documents/My Documents/Publications/ADAMSTS4 paper/"/>
    </mc:Choice>
  </mc:AlternateContent>
  <xr:revisionPtr revIDLastSave="1" documentId="13_ncr:1_{08119341-F0F7-4F9D-8F1D-77B5F6E05204}" xr6:coauthVersionLast="46" xr6:coauthVersionMax="46" xr10:uidLastSave="{94BA29E2-7A6E-497E-BDA9-21B6ED09C0AF}"/>
  <bookViews>
    <workbookView xWindow="15855" yWindow="-16020" windowWidth="21645" windowHeight="15495" xr2:uid="{F481D60D-899E-42A9-9243-0545EE4F8BC6}"/>
  </bookViews>
  <sheets>
    <sheet name="Supplementary_data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15" i="5" l="1"/>
  <c r="R212" i="5"/>
  <c r="R93" i="5"/>
  <c r="R196" i="5"/>
  <c r="R64" i="5"/>
  <c r="R165" i="5"/>
  <c r="R42" i="5"/>
  <c r="R103" i="5"/>
  <c r="R138" i="5"/>
  <c r="R205" i="5"/>
  <c r="R137" i="5"/>
  <c r="R149" i="5"/>
  <c r="R195" i="5"/>
  <c r="R17" i="5"/>
  <c r="R211" i="5"/>
  <c r="R4" i="5"/>
  <c r="R193" i="5"/>
  <c r="R85" i="5"/>
  <c r="R30" i="5"/>
  <c r="R58" i="5"/>
  <c r="R124" i="5"/>
  <c r="R158" i="5"/>
  <c r="R86" i="5"/>
  <c r="R69" i="5"/>
  <c r="R15" i="5"/>
  <c r="R201" i="5"/>
  <c r="R174" i="5"/>
  <c r="R83" i="5"/>
  <c r="R176" i="5"/>
  <c r="R79" i="5"/>
  <c r="R210" i="5"/>
  <c r="R142" i="5"/>
  <c r="R192" i="5"/>
  <c r="R120" i="5"/>
  <c r="R177" i="5"/>
  <c r="R123" i="5"/>
  <c r="R65" i="5"/>
  <c r="R204" i="5"/>
  <c r="R184" i="5"/>
  <c r="R163" i="5"/>
  <c r="R92" i="5"/>
  <c r="R34" i="5"/>
  <c r="R171" i="5"/>
  <c r="R104" i="5"/>
  <c r="R8" i="5"/>
  <c r="R29" i="5"/>
  <c r="R168" i="5"/>
  <c r="R135" i="5"/>
  <c r="R133" i="5"/>
  <c r="R13" i="5"/>
  <c r="R10" i="5"/>
  <c r="R52" i="5"/>
  <c r="R16" i="5"/>
  <c r="R148" i="5"/>
  <c r="R112" i="5"/>
  <c r="R159" i="5"/>
  <c r="R207" i="5"/>
  <c r="R75" i="5"/>
  <c r="R22" i="5"/>
  <c r="R121" i="5"/>
  <c r="R38" i="5"/>
  <c r="R48" i="5"/>
  <c r="R87" i="5"/>
  <c r="R189" i="5"/>
  <c r="R11" i="5"/>
  <c r="R60" i="5"/>
  <c r="R31" i="5"/>
  <c r="R49" i="5"/>
  <c r="R154" i="5"/>
  <c r="R155" i="5"/>
  <c r="R106" i="5"/>
  <c r="R47" i="5"/>
  <c r="R82" i="5"/>
  <c r="R67" i="5"/>
  <c r="R19" i="5"/>
  <c r="R102" i="5"/>
  <c r="R97" i="5"/>
  <c r="R77" i="5"/>
  <c r="R186" i="5"/>
  <c r="R114" i="5"/>
  <c r="R100" i="5"/>
  <c r="R74" i="5"/>
  <c r="R117" i="5"/>
  <c r="R53" i="5"/>
  <c r="R139" i="5"/>
  <c r="R185" i="5"/>
  <c r="R96" i="5"/>
  <c r="R9" i="5"/>
  <c r="R191" i="5"/>
  <c r="R20" i="5"/>
  <c r="R144" i="5"/>
  <c r="R63" i="5"/>
  <c r="R57" i="5"/>
  <c r="R88" i="5"/>
  <c r="R72" i="5"/>
  <c r="R78" i="5"/>
  <c r="R50" i="5"/>
  <c r="R134" i="5"/>
  <c r="R91" i="5"/>
  <c r="R76" i="5"/>
  <c r="R172" i="5"/>
  <c r="R182" i="5"/>
  <c r="R105" i="5"/>
  <c r="R45" i="5"/>
  <c r="R116" i="5"/>
  <c r="R170" i="5"/>
  <c r="R143" i="5"/>
  <c r="R107" i="5"/>
  <c r="R51" i="5"/>
  <c r="R162" i="5"/>
  <c r="R35" i="5"/>
  <c r="R46" i="5"/>
  <c r="R209" i="5"/>
  <c r="R80" i="5"/>
  <c r="R70" i="5"/>
  <c r="R84" i="5"/>
  <c r="R208" i="5"/>
  <c r="R131" i="5"/>
  <c r="R14" i="5"/>
  <c r="R39" i="5"/>
  <c r="R161" i="5"/>
  <c r="R152" i="5"/>
  <c r="R55" i="5"/>
  <c r="R101" i="5"/>
  <c r="R40" i="5"/>
  <c r="R156" i="5"/>
  <c r="R129" i="5"/>
  <c r="R203" i="5"/>
  <c r="R160" i="5"/>
  <c r="R73" i="5"/>
  <c r="R188" i="5"/>
  <c r="R110" i="5"/>
  <c r="R25" i="5"/>
  <c r="R33" i="5"/>
  <c r="R183" i="5"/>
  <c r="R89" i="5"/>
  <c r="R198" i="5"/>
  <c r="R146" i="5"/>
  <c r="R109" i="5"/>
  <c r="R118" i="5"/>
  <c r="R119" i="5"/>
  <c r="R197" i="5"/>
  <c r="R200" i="5"/>
  <c r="R206" i="5"/>
  <c r="R202" i="5"/>
  <c r="R62" i="5"/>
  <c r="R81" i="5"/>
  <c r="R71" i="5"/>
  <c r="R164" i="5"/>
  <c r="R179" i="5"/>
  <c r="R113" i="5"/>
  <c r="R95" i="5"/>
  <c r="R166" i="5"/>
  <c r="R153" i="5"/>
  <c r="R127" i="5"/>
  <c r="R199" i="5"/>
  <c r="R21" i="5"/>
  <c r="R41" i="5"/>
  <c r="R36" i="5"/>
  <c r="R187" i="5"/>
  <c r="R99" i="5"/>
  <c r="R125" i="5"/>
  <c r="R26" i="5"/>
  <c r="R44" i="5"/>
  <c r="R28" i="5"/>
  <c r="R7" i="5"/>
  <c r="R150" i="5"/>
  <c r="R145" i="5"/>
  <c r="R23" i="5"/>
  <c r="R56" i="5"/>
  <c r="R173" i="5"/>
  <c r="R54" i="5"/>
  <c r="R61" i="5"/>
  <c r="R12" i="5"/>
  <c r="R94" i="5"/>
  <c r="R167" i="5"/>
  <c r="R169" i="5"/>
  <c r="R5" i="5"/>
  <c r="R108" i="5"/>
  <c r="R132" i="5"/>
  <c r="R2" i="5"/>
  <c r="R141" i="5"/>
  <c r="R175" i="5"/>
  <c r="R66" i="5"/>
  <c r="R147" i="5"/>
  <c r="R98" i="5"/>
  <c r="R178" i="5"/>
  <c r="R190" i="5"/>
  <c r="R194" i="5"/>
  <c r="R24" i="5"/>
  <c r="R181" i="5"/>
  <c r="R3" i="5"/>
  <c r="R32" i="5"/>
  <c r="R151" i="5"/>
  <c r="R140" i="5"/>
  <c r="R180" i="5"/>
  <c r="R18" i="5"/>
  <c r="R122" i="5"/>
  <c r="R126" i="5"/>
  <c r="R59" i="5"/>
  <c r="R130" i="5"/>
  <c r="R27" i="5"/>
  <c r="R157" i="5"/>
  <c r="R136" i="5"/>
  <c r="R90" i="5"/>
  <c r="R43" i="5"/>
  <c r="R37" i="5"/>
  <c r="R128" i="5"/>
  <c r="R68" i="5"/>
  <c r="R6" i="5"/>
  <c r="R111" i="5"/>
  <c r="Q169" i="5"/>
  <c r="Q95" i="5"/>
  <c r="Q188" i="5"/>
  <c r="Q105" i="5"/>
  <c r="Q104" i="5"/>
  <c r="Q79" i="5"/>
  <c r="Q91" i="5"/>
  <c r="Q205" i="5"/>
  <c r="Q13" i="5"/>
  <c r="Q200" i="5"/>
  <c r="Q28" i="5"/>
  <c r="Q113" i="5"/>
  <c r="Q150" i="5"/>
  <c r="Q12" i="5"/>
  <c r="Q181" i="5"/>
  <c r="Q24" i="5"/>
  <c r="Q116" i="5"/>
  <c r="Q211" i="5"/>
  <c r="Q137" i="5"/>
  <c r="Q146" i="5"/>
  <c r="Q102" i="5"/>
  <c r="Q19" i="5"/>
  <c r="Q86" i="5"/>
  <c r="Q198" i="5"/>
  <c r="Q59" i="5"/>
  <c r="Q171" i="5"/>
  <c r="Q96" i="5"/>
  <c r="Q168" i="5"/>
  <c r="Q151" i="5"/>
  <c r="Q163" i="5"/>
  <c r="Q195" i="5"/>
  <c r="Q161" i="5"/>
  <c r="Q106" i="5"/>
  <c r="Q175" i="5"/>
  <c r="Q100" i="5"/>
  <c r="Q5" i="5"/>
  <c r="Q97" i="5"/>
  <c r="Q212" i="5"/>
  <c r="Q196" i="5"/>
  <c r="Q133" i="5"/>
  <c r="Q153" i="5"/>
  <c r="Q165" i="5"/>
  <c r="Q204" i="5"/>
  <c r="Q142" i="5"/>
  <c r="Q60" i="5"/>
  <c r="Q202" i="5"/>
  <c r="Q93" i="5"/>
  <c r="Q85" i="5"/>
  <c r="Q138" i="5"/>
  <c r="Q182" i="5"/>
  <c r="Q155" i="5"/>
  <c r="Q144" i="5"/>
  <c r="Q159" i="5"/>
  <c r="Q25" i="5"/>
  <c r="Q139" i="5"/>
  <c r="Q210" i="5"/>
  <c r="Q99" i="5"/>
  <c r="Q92" i="5"/>
  <c r="Q46" i="5"/>
  <c r="Q162" i="5"/>
  <c r="Q68" i="5"/>
  <c r="Q179" i="5"/>
  <c r="Q22" i="5"/>
  <c r="Q23" i="5"/>
  <c r="Q26" i="5"/>
  <c r="Q203" i="5"/>
  <c r="Q191" i="5"/>
  <c r="Q119" i="5"/>
  <c r="Q9" i="5"/>
  <c r="Q45" i="5"/>
  <c r="Q115" i="5"/>
  <c r="Q76" i="5"/>
  <c r="Q8" i="5"/>
  <c r="Q167" i="5"/>
  <c r="Q43" i="5"/>
  <c r="Q197" i="5"/>
  <c r="Q156" i="5"/>
  <c r="Q84" i="5"/>
  <c r="Q54" i="5"/>
  <c r="Q64" i="5"/>
  <c r="Q29" i="5"/>
  <c r="Q7" i="5"/>
  <c r="Q140" i="5"/>
  <c r="Q27" i="5"/>
  <c r="Q34" i="5"/>
  <c r="Q52" i="5"/>
  <c r="Q177" i="5"/>
  <c r="Q186" i="5"/>
  <c r="Q61" i="5"/>
  <c r="Q132" i="5"/>
  <c r="Q190" i="5"/>
  <c r="Q118" i="5"/>
  <c r="Q56" i="5"/>
  <c r="Q55" i="5"/>
  <c r="Q88" i="5"/>
  <c r="Q158" i="5"/>
  <c r="Q154" i="5"/>
  <c r="Q18" i="5"/>
  <c r="Q4" i="5"/>
  <c r="Q110" i="5"/>
  <c r="Q178" i="5"/>
  <c r="Q180" i="5"/>
  <c r="Q80" i="5"/>
  <c r="Q72" i="5"/>
  <c r="Q122" i="5"/>
  <c r="Q135" i="5"/>
  <c r="Q164" i="5"/>
  <c r="Q2" i="5"/>
  <c r="Q30" i="5"/>
  <c r="Q152" i="5"/>
  <c r="Q120" i="5"/>
  <c r="Q98" i="5"/>
  <c r="Q136" i="5"/>
  <c r="Q31" i="5"/>
  <c r="Q176" i="5"/>
  <c r="Q17" i="5"/>
  <c r="Q121" i="5"/>
  <c r="Q193" i="5"/>
  <c r="Q194" i="5"/>
  <c r="Q78" i="5"/>
  <c r="Q209" i="5"/>
  <c r="Q67" i="5"/>
  <c r="Q39" i="5"/>
  <c r="Q47" i="5"/>
  <c r="Q129" i="5"/>
  <c r="Q66" i="5"/>
  <c r="Q50" i="5"/>
  <c r="Q41" i="5"/>
  <c r="Q208" i="5"/>
  <c r="Q87" i="5"/>
  <c r="Q145" i="5"/>
  <c r="Q81" i="5"/>
  <c r="Q160" i="5"/>
  <c r="Q51" i="5"/>
  <c r="Q117" i="5"/>
  <c r="Q147" i="5"/>
  <c r="Q183" i="5"/>
  <c r="Q90" i="5"/>
  <c r="Q107" i="5"/>
  <c r="Q206" i="5"/>
  <c r="Q94" i="5"/>
  <c r="Q35" i="5"/>
  <c r="Q185" i="5"/>
  <c r="Q15" i="5"/>
  <c r="Q114" i="5"/>
  <c r="Q38" i="5"/>
  <c r="Q199" i="5"/>
  <c r="Q21" i="5"/>
  <c r="Q11" i="5"/>
  <c r="Q10" i="5"/>
  <c r="Q89" i="5"/>
  <c r="Q6" i="5"/>
  <c r="Q36" i="5"/>
  <c r="Q130" i="5"/>
  <c r="Q103" i="5"/>
  <c r="Q40" i="5"/>
  <c r="Q131" i="5"/>
  <c r="Q3" i="5"/>
  <c r="Q58" i="5"/>
  <c r="Q184" i="5"/>
  <c r="Q83" i="5"/>
  <c r="Q143" i="5"/>
  <c r="Q75" i="5"/>
  <c r="Q32" i="5"/>
  <c r="Q134" i="5"/>
  <c r="Q53" i="5"/>
  <c r="Q128" i="5"/>
  <c r="Q187" i="5"/>
  <c r="Q111" i="5"/>
  <c r="Q112" i="5"/>
  <c r="Q16" i="5"/>
  <c r="Q44" i="5"/>
  <c r="Q74" i="5"/>
  <c r="Q148" i="5"/>
  <c r="Q57" i="5"/>
  <c r="Q125" i="5"/>
  <c r="Q20" i="5"/>
  <c r="Q37" i="5"/>
  <c r="Q192" i="5"/>
  <c r="Q71" i="5"/>
  <c r="Q108" i="5"/>
  <c r="Q82" i="5"/>
  <c r="Q33" i="5"/>
  <c r="Q69" i="5"/>
  <c r="Q141" i="5"/>
  <c r="Q189" i="5"/>
  <c r="Q101" i="5"/>
  <c r="Q70" i="5"/>
  <c r="Q207" i="5"/>
  <c r="Q14" i="5"/>
  <c r="Q173" i="5"/>
  <c r="Q170" i="5"/>
  <c r="Q172" i="5"/>
  <c r="Q127" i="5"/>
  <c r="Q123" i="5"/>
  <c r="Q109" i="5"/>
  <c r="Q174" i="5"/>
  <c r="Q42" i="5"/>
  <c r="Q65" i="5"/>
  <c r="Q201" i="5"/>
  <c r="Q166" i="5"/>
  <c r="Q149" i="5"/>
  <c r="Q63" i="5"/>
  <c r="Q48" i="5"/>
  <c r="Q73" i="5"/>
  <c r="Q49" i="5"/>
  <c r="Q62" i="5"/>
  <c r="Q124" i="5"/>
  <c r="Q126" i="5"/>
  <c r="Q77" i="5"/>
  <c r="Q157" i="5"/>
</calcChain>
</file>

<file path=xl/sharedStrings.xml><?xml version="1.0" encoding="utf-8"?>
<sst xmlns="http://schemas.openxmlformats.org/spreadsheetml/2006/main" count="1189" uniqueCount="1047">
  <si>
    <t>sp|A1XQU5|RL27_PIG</t>
  </si>
  <si>
    <t>rRNA processing [GO:0006364];translation [GO:0006412]</t>
  </si>
  <si>
    <t>cytoplasmic side of rough endoplasmic reticulum membrane [GO:0098556];cytosolic large ribosomal subunit [GO:0022625];large ribosomal subunit [GO:0015934]</t>
  </si>
  <si>
    <t>structural constituent of ribosome [GO:0003735]</t>
  </si>
  <si>
    <t>60S ribosomal protein L27</t>
  </si>
  <si>
    <t>RPL27</t>
  </si>
  <si>
    <t>tr|A0A287BQP4|A0A287BQP4_PIG;sp|A1XQU9|RS20_PIG;tr|F1SMQ1|F1SMQ1_PIG;tr|A0A5G2Q7Q1|A0A5G2Q7Q1_PIG</t>
  </si>
  <si>
    <t>translation [GO:0006412]</t>
  </si>
  <si>
    <t>cytosolic small ribosomal subunit [GO:0022627];small ribosomal subunit [GO:0015935];synapse [GO:0045202]</t>
  </si>
  <si>
    <t>RNA binding [GO:0003723];structural constituent of ribosome [GO:0003735]</t>
  </si>
  <si>
    <t>40S ribosomal protein S20</t>
  </si>
  <si>
    <t>RPS20</t>
  </si>
  <si>
    <t>sp|O02705|HS90A_PIG;tr|A0A287B8J5|A0A287B8J5_PIG;tr|A0A287AQK7|A0A287AQK7_PIG</t>
  </si>
  <si>
    <t>cellular response to heat [GO:0034605];positive regulation of nitric oxide biosynthetic process [GO:0045429];protein folding [GO:0006457];protein stabilization [GO:0050821];response to antibiotic [GO:0046677];response to cold [GO:0009409];response to heat [GO:0009408]</t>
  </si>
  <si>
    <t>cell surface [GO:0009986];cytoplasm [GO:0005737];cytosol [GO:0005829];melanosome [GO:0042470];myelin sheath [GO:0043209];neuronal cell body [GO:0043025];nucleus [GO:0005634];perinuclear region of cytoplasm [GO:0048471];plasma membrane [GO:0005886];protein-containing complex [GO:0032991]</t>
  </si>
  <si>
    <t>ATPase activity [GO:0016887];ATP binding [GO:0005524];disordered domain specific binding [GO:0097718];nitric-oxide synthase regulator activity [GO:0030235];TPR domain binding [GO:0030911];unfolded protein binding [GO:0051082]</t>
  </si>
  <si>
    <t>Heat shock protein HSP 90-alpha (EC 3.6.4.10)</t>
  </si>
  <si>
    <t>tr|A0A5G2QXN3|A0A5G2QXN3_PIG;sp|O11780|BGH3_PIG;tr|F1RHA7|F1RHA7_PIG</t>
  </si>
  <si>
    <t>cell adhesion [GO:0007155];cell population proliferation [GO:0008283]</t>
  </si>
  <si>
    <t>collagen binding [GO:0005518];extracellular matrix binding [GO:0050840];integrin binding [GO:0005178]</t>
  </si>
  <si>
    <t>Transforming growth factor-beta-induced protein ig-h3</t>
  </si>
  <si>
    <t>TGFBI</t>
  </si>
  <si>
    <t>sp|P00336|LDHB_PIG;tr|F1SR05|F1SR05_PIG;tr|A0A287AQS1|A0A287AQS1_PIG;tr|A0A5G2QHL7|A0A5G2QHL7_PIG;tr|A0A5G2QUB8|A0A5G2QUB8_PIG;tr|A0A5G2QSJ4|A0A5G2QSJ4_PIG;tr|A0A5G2QLD7|A0A5G2QLD7_PIG;tr|F1SFX0|F1SFX0_PIG;sp|Q9TSX5|LDHC_PIG</t>
  </si>
  <si>
    <t>carbohydrate metabolic process [GO:0005975];carboxylic acid metabolic process [GO:0019752]</t>
  </si>
  <si>
    <t>cytoplasm [GO:0005737]</t>
  </si>
  <si>
    <t>L-lactate dehydrogenase activity [GO:0004459]</t>
  </si>
  <si>
    <t>L-lactate dehydrogenase B chain (LDH-B) (EC 1.1.1.27) (LDH heart subunit) (LDH-H)</t>
  </si>
  <si>
    <t>LDHB</t>
  </si>
  <si>
    <t>sp|P00339|LDHA_PIG;tr|A0A287AFC1|A0A287AFC1_PIG;tr|A0A287B2H7|A0A287B2H7_PIG;tr|A0A5S6GD60|A0A5S6GD60_PIG;tr|A0A286ZNX3|A0A286ZNX3_PIG;tr|A0A286ZXT7|A0A286ZXT7_PIG</t>
  </si>
  <si>
    <t>L-lactate dehydrogenase A chain (LDH-A) (EC 1.1.1.27) (LDH muscle subunit) (LDH-M)</t>
  </si>
  <si>
    <t>LDHA</t>
  </si>
  <si>
    <t>sp|P00355|G3P_PIG;tr|A0A287BG23|A0A287BG23_PIG;tr|A0A5S8K8F1|A0A5S8K8F1_PIG;tr|A0A286ZQE4|A0A286ZQE4_PIG;tr|A0A286ZVK5|A0A286ZVK5_PIG;tr|F1RM74|F1RM74_PIG</t>
  </si>
  <si>
    <t>glucose metabolic process [GO:0006006];glycolytic process [GO:0006096];microtubule cytoskeleton organization [GO:0000226];neuron apoptotic process [GO:0051402];peptidyl-cysteine S-trans-nitrosylation [GO:0035606];protein stabilization [GO:0050821];regulation of translation [GO:0006417]</t>
  </si>
  <si>
    <t>cytoplasm [GO:0005737];cytosol [GO:0005829];GAIT complex [GO:0097452];microtubule cytoskeleton [GO:0015630];nucleus [GO:0005634]</t>
  </si>
  <si>
    <t>glyceraldehyde-3-phosphate dehydrogenase (NAD+) (phosphorylating) activity [GO:0004365];microtubule binding [GO:0008017];NAD binding [GO:0051287];NADP binding [GO:0050661];peptidyl-cysteine S-nitrosylase activity [GO:0035605]</t>
  </si>
  <si>
    <t>Glyceraldehyde-3-phosphate dehydrogenase (GAPDH) (EC 1.2.1.12) (Peptidyl-cysteine S-nitrosylase GAPDH) (EC 2.6.99.-)</t>
  </si>
  <si>
    <t>sp|P02067|HBB_PIG;tr|F1RII5|F1RII5_PIG</t>
  </si>
  <si>
    <t>cellular oxidant detoxification [GO:0098869];hydrogen peroxide catabolic process [GO:0042744]</t>
  </si>
  <si>
    <t>haptoglobin-hemoglobin complex [GO:0031838];hemoglobin complex [GO:0005833]</t>
  </si>
  <si>
    <t>heme binding [GO:0020037];hemoglobin alpha binding [GO:0031721];metal ion binding [GO:0046872];organic acid binding [GO:0043177];oxygen binding [GO:0019825];oxygen carrier activity [GO:0005344]</t>
  </si>
  <si>
    <t>Hemoglobin subunit beta (Beta-globin) (Hemoglobin beta chain)</t>
  </si>
  <si>
    <t>HBB</t>
  </si>
  <si>
    <t>sp|P02543|VIME_PIG;tr|A0A5G2QE62|A0A5G2QE62_PIG;tr|A0A5S6H025|A0A5S6H025_PIG;tr|A0A287BSR0|A0A287BSR0_PIG;sp|P02540|DESM_PIG;tr|F1SHC0|F1SHC0_PIG;tr|A0A287B1I2|A0A287B1I2_PIG;sp|P02547|NFL_PIG;tr|F1RJU4|F1RJU4_PIG;tr|A0A287BNA7|A0A287BNA7_PIG;tr|F1RFH3|F1RFH3_PIG</t>
  </si>
  <si>
    <t>cellular response to lipopolysaccharide [GO:0071222];cellular response to muramyl dipeptide [GO:0071225];intermediate filament organization [GO:0045109]</t>
  </si>
  <si>
    <t>cytoplasm [GO:0005737];intermediate filament [GO:0005882];nuclear matrix [GO:0016363];plasma membrane [GO:0005886]</t>
  </si>
  <si>
    <t>Vimentin</t>
  </si>
  <si>
    <t>VIM</t>
  </si>
  <si>
    <t>sp|P08132|ANXA4_PIG;tr|A0A287B583|A0A287B583_PIG;tr|A0A287AYJ2|A0A287AYJ2_PIG;tr|F1SLC4|F1SLC4_PIG</t>
  </si>
  <si>
    <t>calcium-dependent phospholipid binding [GO:0005544];calcium ion binding [GO:0005509]</t>
  </si>
  <si>
    <t>Annexin A4 (35-beta calcimedin) (Annexin IV) (Annexin-4) (Chromobindin-4) (Endonexin I) (Lipocortin IV) (P32.5) (PP4-X) (Placental anticoagulant protein II) (PAP-II) (Protein II)</t>
  </si>
  <si>
    <t>sp|P63053|RL40_PIG;tr|A0A287AZA7|A0A287AZA7_PIG;tr|A7U5U2|A7U5U2_PIG;tr|F1S911|F1S911_PIG;sp|P0CG68|UBC_PIG;tr|A0A5G2QDJ2|A0A5G2QDJ2_PIG;tr|A0A2C9F3G2|A0A2C9F3G2_PIG</t>
  </si>
  <si>
    <t>cytoplasmic side of rough endoplasmic reticulum membrane [GO:0098556];large ribosomal subunit [GO:0015934];nucleus [GO:0005634]</t>
  </si>
  <si>
    <t>Ubiquitin-60S ribosomal protein L40 (CEP52) (Ubiquitin A-52 residue ribosomal protein fusion product 1) [Cleaved into: Ubiquitin;60S ribosomal protein L40]</t>
  </si>
  <si>
    <t>sp|P10668|COF1_PIG;tr|A0A286ZVE7|A0A286ZVE7_PIG;tr|K7GK75|K7GK75_PIG;sp|Q5G6V9|COF2_PIG</t>
  </si>
  <si>
    <t>actin filament depolymerization [GO:0030042];actin filament fragmentation [GO:0030043];actin filament organization [GO:0007015];actin filament severing [GO:0051014];cell motility [GO:0048870];cytoskeleton organization [GO:0007010];establishment of spindle localization [GO:0051293];positive regulation of embryonic development [GO:0040019];regulation of cell morphogenesis [GO:0022604]</t>
  </si>
  <si>
    <t>actin cytoskeleton [GO:0015629];cortical actin cytoskeleton [GO:0030864];cytoplasm [GO:0005737];lamellipodium [GO:0030027];lamellipodium membrane [GO:0031258];nuclear matrix [GO:0016363];ruffle membrane [GO:0032587]</t>
  </si>
  <si>
    <t>actin filament binding [GO:0051015]</t>
  </si>
  <si>
    <t>Cofilin-1 (Cofilin, non-muscle isoform)</t>
  </si>
  <si>
    <t>CFL1</t>
  </si>
  <si>
    <t>sp|P11708|MDHC_PIG;tr|A0A5G2QPX2|A0A5G2QPX2_PIG;tr|A0A5G2QFC2|A0A5G2QFC2_PIG;tr|A0A5G2QP21|A0A5G2QP21_PIG;tr|A0A5S8KKT9|A0A5S8KKT9_PIG;tr|A0A5G2QP84|A0A5G2QP84_PIG</t>
  </si>
  <si>
    <t>carbohydrate metabolic process [GO:0005975];malate metabolic process [GO:0006108];NADH metabolic process [GO:0006734];oxaloacetate metabolic process [GO:0006107];tricarboxylic acid cycle [GO:0006099]</t>
  </si>
  <si>
    <t>cytosol [GO:0005829]</t>
  </si>
  <si>
    <t>L-malate dehydrogenase activity [GO:0030060];NAD binding [GO:0051287]</t>
  </si>
  <si>
    <t>Malate dehydrogenase, cytoplasmic (EC 1.1.1.37) (Cytosolic malate dehydrogenase)</t>
  </si>
  <si>
    <t>MDH1</t>
  </si>
  <si>
    <t>sp|P15468|RNAS4_PIG;tr|A0A5G2R2I5|A0A5G2R2I5_PIG;tr|A0A5G2R360|A0A5G2R360_PIG;tr|A0A5G2QWJ4|A0A5G2QWJ4_PIG</t>
  </si>
  <si>
    <t>extracellular space [GO:0005615]</t>
  </si>
  <si>
    <t>endonuclease activity [GO:0004519];nucleic acid binding [GO:0003676];ribonuclease activity [GO:0004540]</t>
  </si>
  <si>
    <t>Ribonuclease 4 (RNase 4) (EC 3.1.27.-) (Ribonuclease PL3)</t>
  </si>
  <si>
    <t>tr|K7GKR6|K7GKR6_PIG;sp|P19620|ANXA2_PIG;tr|A0A286ZJV6|A0A286ZJV6_PIG;tr|F1S073|F1S073_PIG;tr|A0A287BI04|A0A287BI04_PIG;tr|A0A5G2QCF9|A0A5G2QCF9_PIG;tr|A0A287AC54|A0A287AC54_PIG</t>
  </si>
  <si>
    <t>basement membrane [GO:0005604];membrane [GO:0016020]</t>
  </si>
  <si>
    <t>calcium-dependent phospholipid binding [GO:0005544];calcium ion binding [GO:0005509];cytoskeletal protein binding [GO:0008092];phospholipase inhibitor activity [GO:0004859]</t>
  </si>
  <si>
    <t>Annexin</t>
  </si>
  <si>
    <t>ANXA2</t>
  </si>
  <si>
    <t>sp|P20112|SPRC_PIG;tr|F1RQB3|F1RQB3_PIG;tr|A0A5G2QK28|A0A5G2QK28_PIG;tr|A0A5G2R6P1|A0A5G2R6P1_PIG</t>
  </si>
  <si>
    <t>anatomical structure development [GO:0048856]</t>
  </si>
  <si>
    <t>basement membrane [GO:0005604];extracellular space [GO:0005615]</t>
  </si>
  <si>
    <t>calcium ion binding [GO:0005509];collagen binding [GO:0005518];extracellular matrix binding [GO:0050840]</t>
  </si>
  <si>
    <t>SPARC (Basement-membrane protein 40) (BM-40) (Osteonectin) (ON) (Secreted protein acidic and rich in cysteine)</t>
  </si>
  <si>
    <t>SPARC</t>
  </si>
  <si>
    <t>tr|A0A287B0P6|A0A287B0P6_PIG;sp|P28491|CALR_PIG;tr|A0A287AG29|A0A287AG29_PIG</t>
  </si>
  <si>
    <t>protein folding [GO:0006457]</t>
  </si>
  <si>
    <t>endoplasmic reticulum lumen [GO:0005788]</t>
  </si>
  <si>
    <t>calcium ion binding [GO:0005509];unfolded protein binding [GO:0051082]</t>
  </si>
  <si>
    <t>Calreticulin</t>
  </si>
  <si>
    <t>CALR</t>
  </si>
  <si>
    <t>sp|P60662|MYL6_PIG;tr|A0A5S6FSE5|A0A5S6FSE5_PIG;tr|A0A5G2QAD4|A0A5G2QAD4_PIG;tr|A0A2C9F331|A0A2C9F331_PIG;tr|A0A5G2QF69|A0A5G2QF69_PIG</t>
  </si>
  <si>
    <t>muscle contraction [GO:0006936];muscle filament sliding [GO:0030049]</t>
  </si>
  <si>
    <t>myosin complex [GO:0016459]</t>
  </si>
  <si>
    <t>actin-dependent ATPase activity [GO:0030898];calcium ion binding [GO:0005509];microfilament motor activity [GO:0000146];structural constituent of muscle [GO:0008307]</t>
  </si>
  <si>
    <t>Myosin light polypeptide 6 (17 kDa myosin light chain) (LC17) (Myosin light chain 3) (MLC-3) (Myosin light chain alkali 3) (Myosin light chain A3) (Smooth muscle and nonmuscle myosin light chain alkali 6)</t>
  </si>
  <si>
    <t>MYL6</t>
  </si>
  <si>
    <t>sp|P62802|H4_PIG</t>
  </si>
  <si>
    <t>DNA replication-dependent nucleosome assembly [GO:0006335];DNA replication-independent nucleosome assembly [GO:0006336];DNA-templated transcription, initiation [GO:0006352];negative regulation of megakaryocyte differentiation [GO:0045653];nucleosome assembly [GO:0006334]</t>
  </si>
  <si>
    <t>nuclear nucleosome [GO:0000788]</t>
  </si>
  <si>
    <t>DNA binding [GO:0003677];protein domain specific binding [GO:0019904];protein heterodimerization activity [GO:0046982]</t>
  </si>
  <si>
    <t>Histone H4</t>
  </si>
  <si>
    <t>sp|P62936|PPIA_PIG;tr|A0A5S6GHG5|A0A5S6GHG5_PIG;tr|A0A5G2QWG7|A0A5G2QWG7_PIG;tr|A0A5G2QIR3|A0A5G2QIR3_PIG;tr|A0A287AH51|A0A287AH51_PIG;tr|A0A287A343|A0A287A343_PIG;tr|F1SV03|F1SV03_PIG;tr|A0A5G2QB73|A0A5G2QB73_PIG;tr|A0A286ZVZ7|A0A286ZVZ7_PIG;tr|A0A286ZJY9|A0A286ZJY9_PIG</t>
  </si>
  <si>
    <t>activation of MAPK activity [GO:0000187];activation of protein kinase B activity [GO:0032148];apoptotic process [GO:0006915];cell adhesion molecule production [GO:0060352];cellular response to oxidative stress [GO:0034599];endothelial cell activation [GO:0042118];leukocyte chemotaxis [GO:0030595];negative regulation of oxidative stress-induced intrinsic apoptotic signaling pathway [GO:1902176];negative regulation of protein K48-linked ubiquitination [GO:0061944];negative regulation of protein kinase activity [GO:0006469];negative regulation of protein phosphorylation [GO:0001933];negative regulation of stress-activated MAPK cascade [GO:0032873];neutrophil chemotaxis [GO:0030593];platelet activation [GO:0030168];platelet aggregation [GO:0070527];positive regulation of NF-kappaB transcription factor activity [GO:0051092];positive regulation of protein dephosphorylation [GO:0035307];positive regulation of protein phosphorylation [GO:0001934];protein folding [GO:0006457];protein peptidyl-prolyl isomerization [GO:0000413];regulation of apoptotic signaling pathway [GO:2001233];regulation of viral genome replication [GO:0045069]</t>
  </si>
  <si>
    <t>cytoplasm [GO:0005737];cytosol [GO:0005829];extracellular region [GO:0005576];intracellular membrane-bounded organelle [GO:0043231];nucleus [GO:0005634]</t>
  </si>
  <si>
    <t>cyclosporin A binding [GO:0016018];heparan sulfate binding [GO:1904399];integrin binding [GO:0005178];peptidyl-prolyl cis-trans isomerase activity [GO:0003755]</t>
  </si>
  <si>
    <t>Peptidyl-prolyl cis-trans isomerase A (PPIase A) (EC 5.2.1.8) (Cyclophilin A) (Cyclosporin A-binding protein) (Rotamase A) [Cleaved into: Peptidyl-prolyl cis-trans isomerase A, N-terminally processed]</t>
  </si>
  <si>
    <t>PPIA</t>
  </si>
  <si>
    <t>sp|P63246|RACK1_PIG;tr|A0A286ZLL3|A0A286ZLL3_PIG</t>
  </si>
  <si>
    <t>apoptotic process [GO:0006915];cell cycle [GO:0007049];cellular response to growth factor stimulus [GO:0071363];gastrulation [GO:0007369];negative regulation of cell growth [GO:0030308];negative regulation of hydrogen peroxide-induced neuron death [GO:1903208];negative regulation of phagocytosis [GO:0050765];negative regulation of Wnt signaling pathway [GO:0030178];pigmentation [GO:0043473];positive regulation of apoptotic process [GO:0043065];positive regulation of cell migration [GO:0030335];positive regulation of gastrulation [GO:2000543];positive regulation of Golgi to plasma membrane protein transport [GO:0042998];positive regulation of GTPase activity [GO:0043547];positive regulation of proteasomal ubiquitin-dependent protein catabolic process [GO:0032436];positive regulation of protein-containing complex assembly [GO:0031334];positive regulation of protein phosphorylation [GO:0001934];protein ubiquitination [GO:0016567];regulation of cell cycle [GO:0051726];regulation of cell division [GO:0051302];regulation of establishment of cell polarity [GO:2000114];regulation of protein localization [GO:0032880];rescue of stalled ribosome [GO:0072344];rhythmic process [GO:0048511]</t>
  </si>
  <si>
    <t>cytoplasm [GO:0005737];cytosol [GO:0005829];cytosolic small ribosomal subunit [GO:0022627];dendrite [GO:0030425];midbody [GO:0030496];neuronal cell body [GO:0043025];nucleoplasm [GO:0005654];nucleus [GO:0005634];perikaryon [GO:0043204];perinuclear region of cytoplasm [GO:0048471];phagocytic cup [GO:0001891]</t>
  </si>
  <si>
    <t>enzyme binding [GO:0019899];ion channel inhibitor activity [GO:0008200];protein kinase C binding [GO:0005080];protein tyrosine kinase inhibitor activity [GO:0030292];receptor tyrosine kinase binding [GO:0030971];ribosome binding [GO:0043022];SH2 domain binding [GO:0042169]</t>
  </si>
  <si>
    <t>Receptor of activated protein C kinase 1 (Guanine nucleotide-binding protein subunit beta-2-like 1) (Receptor for activated C kinase) (Receptor of activated protein kinase C 1) [Cleaved into: Receptor of activated protein C kinase 1, N-terminally processed]</t>
  </si>
  <si>
    <t>tr|A0A5G2QFP8|A0A5G2QFP8_PIG;sp|P67985|RL22_PIG;tr|A0A5G2QW71|A0A5G2QW71_PIG</t>
  </si>
  <si>
    <t>ribosome [GO:0005840]</t>
  </si>
  <si>
    <t>Isoprenylcysteine carboxyl methyltransferase</t>
  </si>
  <si>
    <t>ICMT</t>
  </si>
  <si>
    <t>tr|F1RPS8|F1RPS8_PIG;tr|A0A287AGU2|A0A287AGU2_PIG;sp|P80021|ATPA_PIG;tr|A0A287BBS4|A0A287BBS4_PIG;tr|A0A5G2QY15|A0A5G2QY15_PIG;tr|F1RPT1|F1RPT1_PIG;tr|A0A5G2R5C5|A0A5G2R5C5_PIG;tr|A0A287A874|A0A287A874_PIG;tr|A0A287BRD5|A0A287BRD5_PIG</t>
  </si>
  <si>
    <t>plasma membrane [GO:0005886];proton-transporting ATP synthase complex, catalytic core F(1) [GO:0045261]</t>
  </si>
  <si>
    <t>ATP binding [GO:0005524];proton-transporting ATP synthase activity, rotational mechanism [GO:0046933]</t>
  </si>
  <si>
    <t>ATP synthase subunit alpha</t>
  </si>
  <si>
    <t>ATP5F1A</t>
  </si>
  <si>
    <t>sp|P80031|GSTP1_PIG;tr|A0A5G2QMB0|A0A5G2QMB0_PIG;tr|A0A287BQ81|A0A287BQ81_PIG;tr|A0A287AZ91|A0A287AZ91_PIG;tr|A0A5G2RH88|A0A5G2RH88_PIG;tr|A0A287AQ27|A0A287AQ27_PIG;tr|F1RVN0|F1RVN0_PIG</t>
  </si>
  <si>
    <t>glutathione derivative biosynthetic process [GO:1901687];glutathione metabolic process [GO:0006749];hepoxilin biosynthetic process [GO:0051122];prostaglandin metabolic process [GO:0006693]</t>
  </si>
  <si>
    <t>cytosol [GO:0005829];mitochondrion [GO:0005739];nucleus [GO:0005634]</t>
  </si>
  <si>
    <t>glutathione transferase activity [GO:0004364]</t>
  </si>
  <si>
    <t>Glutathione S-transferase P (EC 2.5.1.18) (GST P1-1) (GST class-pi)</t>
  </si>
  <si>
    <t>GSTP1</t>
  </si>
  <si>
    <t>tr|A0A5S6I2J5|A0A5S6I2J5_PIG;sp|P82460|THIO_PIG;tr|A0A2C9F3A7|A0A2C9F3A7_PIG;tr|A0A5G2Q9S8|A0A5G2Q9S8_PIG;tr|A0A5G2QTF5|A0A5G2QTF5_PIG</t>
  </si>
  <si>
    <t>cell redox homeostasis [GO:0045454];glycerol ether metabolic process [GO:0006662]</t>
  </si>
  <si>
    <t>protein disulfide oxidoreductase activity [GO:0015035]</t>
  </si>
  <si>
    <t>Thioredoxin</t>
  </si>
  <si>
    <t>TXN</t>
  </si>
  <si>
    <t>sp|P83686|NB5R3_PIG;tr|A0A5G2QPB6|A0A5G2QPB6_PIG;tr|F1SJQ5|F1SJQ5_PIG;tr|A0A5G2R3P5|A0A5G2R3P5_PIG</t>
  </si>
  <si>
    <t>cholesterol biosynthetic process [GO:0006695]</t>
  </si>
  <si>
    <t>endoplasmic reticulum membrane [GO:0005789];mitochondrial outer membrane [GO:0005741]</t>
  </si>
  <si>
    <t>cytochrome-b5 reductase activity, acting on NAD(P)H [GO:0004128];FAD binding [GO:0071949];flavin adenine dinucleotide binding [GO:0050660]</t>
  </si>
  <si>
    <t>NADH-cytochrome b5 reductase 3 (B5R) (Cytochrome b5 reductase) (EC 1.6.2.2) (Diaphorase-1) (Fragment)</t>
  </si>
  <si>
    <t>sp|Q0Z8U2|RS3_PIG;tr|A0A5G2QUQ6|A0A5G2QUQ6_PIG;tr|A0A5G2QSB4|A0A5G2QSB4_PIG;tr|A0A5S6H050|A0A5S6H050_PIG</t>
  </si>
  <si>
    <t>apoptotic process [GO:0006915];cell cycle [GO:0007049];cell division [GO:0051301];DNA repair [GO:0006281];positive regulation of apoptotic signaling pathway [GO:2001235];regulation of translation [GO:0006417];translation [GO:0006412]</t>
  </si>
  <si>
    <t>cytoplasmic side of rough endoplasmic reticulum membrane [GO:0098556];cytosolic small ribosomal subunit [GO:0022627];mitochondrial inner membrane [GO:0005743];nucleolus [GO:0005730];nucleus [GO:0005634];ribonucleoprotein complex [GO:1990904];spindle [GO:0005819]</t>
  </si>
  <si>
    <t>class I DNA-(apurinic or apyrimidinic site) endonuclease activity [GO:0140078];DNA binding [GO:0003677];RNA binding [GO:0003723];structural constituent of ribosome [GO:0003735]</t>
  </si>
  <si>
    <t>40S ribosomal protein S3 (EC 4.2.99.18)</t>
  </si>
  <si>
    <t>RPS3</t>
  </si>
  <si>
    <t>tr|A0A287AFA5|A0A287AFA5_PIG;tr|F1SRK6|F1SRK6_PIG;sp|Q29092|ENPL_PIG</t>
  </si>
  <si>
    <t>protein folding [GO:0006457];ubiquitin-dependent ERAD pathway [GO:0030433]</t>
  </si>
  <si>
    <t>endoplasmic reticulum [GO:0005783];melanosome [GO:0042470];perinuclear region of cytoplasm [GO:0048471]</t>
  </si>
  <si>
    <t>ATP binding [GO:0005524];unfolded protein binding [GO:0051082]</t>
  </si>
  <si>
    <t>Endoplasmin</t>
  </si>
  <si>
    <t>HSP90B1</t>
  </si>
  <si>
    <t>sp|Q29201|RS16_PIG;tr|K7GKC0|K7GKC0_PIG;tr|A0A5S6GW77|A0A5S6GW77_PIG</t>
  </si>
  <si>
    <t>maturation of SSU-rRNA from tricistronic rRNA transcript (SSU-rRNA, 5.8S rRNA, LSU-rRNA) [GO:0000462];translation [GO:0006412]</t>
  </si>
  <si>
    <t>cytoplasmic side of rough endoplasmic reticulum membrane [GO:0098556];cytosolic small ribosomal subunit [GO:0022627];small ribosomal subunit [GO:0015935]</t>
  </si>
  <si>
    <t>40S ribosomal protein S16</t>
  </si>
  <si>
    <t>RPS16</t>
  </si>
  <si>
    <t>sp|Q29205|RL11_PIG</t>
  </si>
  <si>
    <t>negative regulation of proteasomal ubiquitin-dependent protein catabolic process [GO:0032435];positive regulation of signal transduction by p53 class mediator [GO:1901798];protein localization to nucleus [GO:0034504];translation [GO:0006412]</t>
  </si>
  <si>
    <t>cytoplasm [GO:0005737];cytoplasmic side of rough endoplasmic reticulum membrane [GO:0098556];large ribosomal subunit [GO:0015934];nucleolus [GO:0005730];nucleoplasm [GO:0005654]</t>
  </si>
  <si>
    <t>rRNA binding [GO:0019843];structural constituent of ribosome [GO:0003735]</t>
  </si>
  <si>
    <t>60S ribosomal protein L11</t>
  </si>
  <si>
    <t>RPL11</t>
  </si>
  <si>
    <t>tr|A0A5S6HR40|A0A5S6HR40_PIG;sp|Q29214|RLA0_PIG;tr|A0A287BGL3|A0A287BGL3_PIG;tr|A0A5S6HGK5|A0A5S6HGK5_PIG;tr|A0A287AY54|A0A287AY54_PIG</t>
  </si>
  <si>
    <t>ribosome biogenesis [GO:0042254]</t>
  </si>
  <si>
    <t>integral component of membrane [GO:0016021]</t>
  </si>
  <si>
    <t>60S acidic ribosomal protein P0</t>
  </si>
  <si>
    <t>RPLP0</t>
  </si>
  <si>
    <t>sp|Q2XVP4|TBA1B_PIG;tr|A0A5G2RB77|A0A5G2RB77_PIG;tr|F1SHC1|F1SHC1_PIG;tr|F2Z5T5|F2Z5T5_PIG;tr|F1RYV9|F1RYV9_PIG;tr|F2Z5S8|F2Z5S8_PIG;tr|A0A286ZNY1|A0A286ZNY1_PIG;tr|A0A5G2R655|A0A5G2R655_PIG;tr|A0A5G2R278|A0A5G2R278_PIG;tr|F1SHQ8|F1SHQ8_PIG;tr|F1RK98|F1RK98_PIG;tr|A0A288CFV7|A0A288CFV7_PIG;tr|A0A5G2QUU6|A0A5G2QUU6_PIG;tr|I3LDR2|I3LDR2_PIG;tr|A0A287BMB7|A0A287BMB7_PIG;tr|A0A287B5H5|A0A287B5H5_PIG</t>
  </si>
  <si>
    <t>cellular response to interleukin-4 [GO:0071353];microtubule-based process [GO:0007017];microtubule cytoskeleton organization [GO:0000226];mitotic cell cycle [GO:0000278]</t>
  </si>
  <si>
    <t>cytoplasm [GO:0005737];cytoplasmic microtubule [GO:0005881];microtubule [GO:0005874]</t>
  </si>
  <si>
    <t>double-stranded RNA binding [GO:0003725];GTPase activity [GO:0003924];GTP binding [GO:0005525];structural constituent of cytoskeleton [GO:0005200];ubiquitin protein ligase binding [GO:0031625]</t>
  </si>
  <si>
    <t>Tubulin alpha-1B chain (Alpha-tubulin ubiquitous) (Tubulin K-alpha-1) (Tubulin alpha-ubiquitous chain) [Cleaved into: Detyrosinated tubulin alpha-1B chain]</t>
  </si>
  <si>
    <t>TUBA1B</t>
  </si>
  <si>
    <t>sp|Q2YGT9|RL6_PIG;tr|A0A287BBI3|A0A287BBI3_PIG;tr|A0A5S6HDI4|A0A5S6HDI4_PIG</t>
  </si>
  <si>
    <t>cytoplasmic translation [GO:0002181];ribosomal large subunit assembly [GO:0000027]</t>
  </si>
  <si>
    <t>cytoplasmic side of rough endoplasmic reticulum membrane [GO:0098556];cytosolic large ribosomal subunit [GO:0022625];large ribosomal subunit [GO:0015934];polysomal ribosome [GO:0042788]</t>
  </si>
  <si>
    <t>60S ribosomal protein L6</t>
  </si>
  <si>
    <t>RPL6</t>
  </si>
  <si>
    <t>sp|Q3ZD69|LMNA_PIG</t>
  </si>
  <si>
    <t>DNA double-strand break attachment to nuclear envelope [GO:1990683];negative regulation of cardiac muscle hypertrophy in response to stress [GO:1903243];positive regulation of cell aging [GO:0090343];protein localization to nucleus [GO:0034504]</t>
  </si>
  <si>
    <t>intermediate filament [GO:0005882];nuclear envelope [GO:0005635];nuclear lamina [GO:0005652];nuclear matrix [GO:0016363];nucleoplasm [GO:0005654];nucleus [GO:0005634];site of double-strand break [GO:0035861]</t>
  </si>
  <si>
    <t>Prelamin-A/C [Cleaved into: Lamin-A/C]</t>
  </si>
  <si>
    <t>LMNA</t>
  </si>
  <si>
    <t>tr|A0A287B2M3|A0A287B2M3_PIG;sp|Q4GWZ2|RSSA_PIG;tr|A0A5S8KR21|A0A5S8KR21_PIG</t>
  </si>
  <si>
    <t>cytoplasm [GO:0005737];small ribosomal subunit [GO:0015935]</t>
  </si>
  <si>
    <t>40S ribosomal protein SA (40S ribosomal protein SA isoform 1)</t>
  </si>
  <si>
    <t>RPSA</t>
  </si>
  <si>
    <t>sp|Q5S1U1|HSPB1_PIG;tr|A0A2C9F366|A0A2C9F366_PIG;tr|A0A5S6G3Y8|A0A5S6G3Y8_PIG</t>
  </si>
  <si>
    <t>anterograde axonal protein transport [GO:0099641];chaperone-mediated protein folding [GO:0061077];regulation of protein phosphorylation [GO:0001932]</t>
  </si>
  <si>
    <t>axon cytoplasm [GO:1904115];cytoplasm [GO:0005737];nucleus [GO:0005634];spindle [GO:0005819]</t>
  </si>
  <si>
    <t>identical protein binding [GO:0042802];protein folding chaperone [GO:0044183];protein homodimerization activity [GO:0042803]</t>
  </si>
  <si>
    <t>Heat shock protein beta-1 (HspB1) (Heat shock 27 kDa protein) (HSP 27)</t>
  </si>
  <si>
    <t>tr|A0A5G2QZX1|A0A5G2QZX1_PIG;tr|A0A287AAR4|A0A287AAR4_PIG;tr|I3LVD5|I3LVD5_PIG;sp|Q6QAQ1|ACTB_PIG;tr|A0A287A5G1|A0A287A5G1_PIG;tr|A0A287AA77|A0A287AA77_PIG;tr|A0A5S6I3N7|A0A5S6I3N7_PIG</t>
  </si>
  <si>
    <t>Uncharacterized protein</t>
  </si>
  <si>
    <t>ACTG1</t>
  </si>
  <si>
    <t>sp|Q6S4N2|HS71B_PIG;tr|A0A287BQU9|A0A287BQU9_PIG;sp|P34930|HS71A_PIG;sp|P34934|HSP7X_PIG</t>
  </si>
  <si>
    <t>cellular response to unfolded protein [GO:0034620];chaperone cofactor-dependent protein refolding [GO:0051085];positive regulation of microtubule nucleation [GO:0090063];positive regulation of proteasomal ubiquitin-dependent protein catabolic process [GO:0032436];protein refolding [GO:0042026];regulation of mitotic spindle assembly [GO:1901673];response to unfolded protein [GO:0006986];vesicle-mediated transport [GO:0016192]</t>
  </si>
  <si>
    <t>centrosome [GO:0005813];cytoplasm [GO:0005737];cytosol [GO:0005829];nucleus [GO:0005634];plasma membrane [GO:0005886]</t>
  </si>
  <si>
    <t>ATPase activity [GO:0016887];ATP binding [GO:0005524];heat shock protein binding [GO:0031072];misfolded protein binding [GO:0051787];protein folding chaperone [GO:0044183];ubiquitin protein ligase binding [GO:0031625];unfolded protein binding [GO:0051082]</t>
  </si>
  <si>
    <t>Heat shock 70 kDa protein 1B (Heat shock 70 kDa protein 2) (HSP70.2)</t>
  </si>
  <si>
    <t>HSPA1B</t>
  </si>
  <si>
    <t>tr|F2Z5K9|F2Z5K9_PIG;tr|A0A286ZRB3|A0A286ZRB3_PIG;tr|F1RVA0|F1RVA0_PIG;tr|A0A286ZTM7|A0A286ZTM7_PIG;sp|Q71LE2|H33_PIG;tr|A0A287BKF7|A0A287BKF7_PIG;tr|A0A287B5T7|A0A287B5T7_PIG</t>
  </si>
  <si>
    <t>nucleosome [GO:0000786];nucleus [GO:0005634]</t>
  </si>
  <si>
    <t>DNA binding [GO:0003677];protein heterodimerization activity [GO:0046982]</t>
  </si>
  <si>
    <t>Histone domain-containing protein</t>
  </si>
  <si>
    <t>sp|Q767L7|TBB5_PIG;tr|F2Z5B2|F2Z5B2_PIG;tr|A0A5G2QHG1|A0A5G2QHG1_PIG;tr|A5GFX6|A5GFX6_PIG;CON__ENSEMBL:ENSBTAP00000025008;tr|A0A5G2QVL6|A0A5G2QVL6_PIG</t>
  </si>
  <si>
    <t>microtubule-based process [GO:0007017];microtubule cytoskeleton organization [GO:0000226];mitotic cell cycle [GO:0000278]</t>
  </si>
  <si>
    <t>cytoplasm [GO:0005737];microtubule [GO:0005874]</t>
  </si>
  <si>
    <t>GTPase activity [GO:0003924];GTP binding [GO:0005525];structural constituent of cytoskeleton [GO:0005200]</t>
  </si>
  <si>
    <t>Tubulin beta chain (Tubulin beta-5 chain)</t>
  </si>
  <si>
    <t>tr|F1RPH0|F1RPH0_PIG;sp|Q7SIB7|PGK1_PIG;tr|A0A5G2R4C4|A0A5G2R4C4_PIG;tr|K7GKJ8|K7GKJ8_PIG;tr|A0A5G2QJC3|A0A5G2QJC3_PIG;sp|Q6RI85|PGK2_PIG</t>
  </si>
  <si>
    <t>cellular response to hypoxia [GO:0071456];epithelial cell differentiation [GO:0030855];gluconeogenesis [GO:0006094];glycolytic process [GO:0006096];negative regulation of angiogenesis [GO:0016525];plasminogen activation [GO:0031639];positive regulation of oxidative phosphorylation [GO:1903862]</t>
  </si>
  <si>
    <t>cytosol [GO:0005829];extracellular space [GO:0005615];membrane raft [GO:0045121]</t>
  </si>
  <si>
    <t>ADP binding [GO:0043531];ATP binding [GO:0005524];phosphoglycerate kinase activity [GO:0004618];protein-disulfide reductase activity [GO:0047134]</t>
  </si>
  <si>
    <t>Phosphoglycerate kinase (EC 2.7.2.3)</t>
  </si>
  <si>
    <t>PGK1</t>
  </si>
  <si>
    <t>sp|Q95342|RL18_PIG;tr|A0A5S8L0N9|A0A5S8L0N9_PIG;tr|A0A5G2R5R3|A0A5G2R5R3_PIG;tr|A0A5G2QVU1|A0A5G2QVU1_PIG;tr|A0A5G2QVW0|A0A5G2QVW0_PIG;tr|A0A5G2QR95|A0A5G2QR95_PIG;tr|A0A286ZLX0|A0A286ZLX0_PIG</t>
  </si>
  <si>
    <t>cytoplasmic translation [GO:0002181]</t>
  </si>
  <si>
    <t>cytosolic large ribosomal subunit [GO:0022625];polysomal ribosome [GO:0042788];rough endoplasmic reticulum [GO:0005791]</t>
  </si>
  <si>
    <t>60S ribosomal protein L18</t>
  </si>
  <si>
    <t>RPL18</t>
  </si>
  <si>
    <t>tr|A0A287BFC9|A0A287BFC9_PIG;sp|Q9GMB0|RPN1_PIG;tr|A0A287BR84|A0A287BR84_PIG;tr|F1SPG2|F1SPG2_PIG;tr|A0A5G2R686|A0A5G2R686_PIG</t>
  </si>
  <si>
    <t>protein glycosylation [GO:0006486]</t>
  </si>
  <si>
    <t>integral component of membrane [GO:0016021];oligosaccharyltransferase complex [GO:0008250]</t>
  </si>
  <si>
    <t>Dolichyl-diphosphooligosaccharide--protein glycosyltransferase subunit 1</t>
  </si>
  <si>
    <t>RPN1</t>
  </si>
  <si>
    <t>sp|Q9MZ16|VDAC1_PIG;tr|A0A2C9F3B2|A0A2C9F3B2_PIG;tr|A0A5S6HVC8|A0A5S6HVC8_PIG;tr|A0A287AVV2|A0A287AVV2_PIG</t>
  </si>
  <si>
    <t>anion transport [GO:0006820];apoptotic process [GO:0006915]</t>
  </si>
  <si>
    <t>membrane [GO:0016020];membrane raft [GO:0045121];mitochondrial outer membrane [GO:0005741];mitochondrial permeability transition pore complex [GO:0005757];plasma membrane [GO:0005886]</t>
  </si>
  <si>
    <t>lipid binding [GO:0008289];nucleotide binding [GO:0000166];porin activity [GO:0015288];voltage-gated anion channel activity [GO:0008308]</t>
  </si>
  <si>
    <t>Voltage-dependent anion-selective channel protein 1 (VDAC-1)</t>
  </si>
  <si>
    <t>VDAC1</t>
  </si>
  <si>
    <t>sp|Q9TSX9|PRDX6_PIG</t>
  </si>
  <si>
    <t>cell redox homeostasis [GO:0045454];glycerophospholipid catabolic process [GO:0046475];positive regulation of mRNA splicing, via spliceosome [GO:0048026];response to oxidative stress [GO:0006979]</t>
  </si>
  <si>
    <t>cytoplasm [GO:0005737];cytosol [GO:0005829];lysosome [GO:0005764];mitochondrion [GO:0005739];nucleus [GO:0005634];perinuclear region of cytoplasm [GO:0048471]</t>
  </si>
  <si>
    <t>1-acylglycerophosphocholine O-acyltransferase activity [GO:0047184];calcium-independent phospholipase A2 activity [GO:0047499];glutathione peroxidase activity [GO:0004602];identical protein binding [GO:0042802];peroxiredoxin activity [GO:0051920];phospholipase A2 activity [GO:0004623];phospholipase A2 activity (consuming 1,2-dipalmitoylphosphatidylcholine) [GO:0102567];phospholipase A2 activity consuming 1,2-dioleoylphosphatidylethanolamine) [GO:0102568];ubiquitin protein ligase binding [GO:0031625]</t>
  </si>
  <si>
    <t>Peroxiredoxin-6 (EC 1.11.1.27) (1-Cys peroxiredoxin) (1-Cys PRX) (Acidic calcium-independent phospholipase A2) (aiPLA2) (EC 3.1.1.4) (Glutathione-dependent peroxiredoxin) (Lysophosphatidylcholine acyltransferase 5) (LPC acyltransferase 5) (LPCAT-5) (Lyso-PC acyltransferase 5) (EC 2.3.1.23) (Non-selenium glutathione peroxidase) (NSGPx)</t>
  </si>
  <si>
    <t>PRDX6</t>
  </si>
  <si>
    <t>sp|Q9XSD9|PGS2_PIG;tr|A0A5G2RB02|A0A5G2RB02_PIG;tr|F1SQ10|F1SQ10_PIG;tr|A0A5G2QKZ7|A0A5G2QKZ7_PIG;tr|A0A5G2QHJ3|A0A5G2QHJ3_PIG;tr|A0A5G2Q800|A0A5G2Q800_PIG;tr|A0A5G2QIH8|A0A5G2QIH8_PIG</t>
  </si>
  <si>
    <t>positive regulation of autophagy [GO:0010508]</t>
  </si>
  <si>
    <t>collagen binding [GO:0005518];extracellular matrix structural constituent conferring compression resistance [GO:0030021]</t>
  </si>
  <si>
    <t>Decorin (Bone proteoglycan II) (PG-S2)</t>
  </si>
  <si>
    <t>DCN</t>
  </si>
  <si>
    <t>tr|A0A481C881|A0A481C881_PIG;tr|A0A286ZI08|A0A286ZI08_PIG;sp|P79303|UGPA_PIG;tr|A0A5G2QMF9|A0A5G2QMF9_PIG</t>
  </si>
  <si>
    <t>glycogen biosynthetic process [GO:0005978];UDP-glucose metabolic process [GO:0006011]</t>
  </si>
  <si>
    <t>UTP:glucose-1-phosphate uridylyltransferase activity [GO:0003983]</t>
  </si>
  <si>
    <t>UTP--glucose-1-phosphate uridylyltransferase (EC 2.7.7.9)</t>
  </si>
  <si>
    <t>UGP2</t>
  </si>
  <si>
    <t>tr|A0A287AEJ3|A0A287AEJ3_PIG;tr|M3UZ37|M3UZ37_PIG;tr|A0A481CJY0|A0A481CJY0_PIG;tr|A0A287AW32|A0A287AW32_PIG;tr|A0A286ZI52|A0A286ZI52_PIG;tr|A0A286ZYY2|A0A286ZYY2_PIG;tr|F1SA35|F1SA35_PIG;tr|A0A287BLE9|A0A287BLE9_PIG</t>
  </si>
  <si>
    <t>mRNA export from nucleus [GO:0006406];mRNA processing [GO:0006397]</t>
  </si>
  <si>
    <t>extracellular region [GO:0005576];nucleus [GO:0005634]</t>
  </si>
  <si>
    <t>RNA binding [GO:0003723]</t>
  </si>
  <si>
    <t>Heterogeneous nuclear ribonucleoproteins A2/B1</t>
  </si>
  <si>
    <t>HNRNPA2B1</t>
  </si>
  <si>
    <t>tr|A0A286ZIC1|A0A286ZIC1_PIG;tr|A0A286ZSM7|A0A286ZSM7_PIG;tr|A0A287BJC6|A0A287BJC6_PIG;sp|P20305|GELS_PIG;tr|A0A287A6P1|A0A287A6P1_PIG</t>
  </si>
  <si>
    <t>actin filament severing [GO:0051014];actin nucleation [GO:0045010];barbed-end actin filament capping [GO:0051016];cell projection organization [GO:0030030]</t>
  </si>
  <si>
    <t>actin filament binding [GO:0051015];calcium ion binding [GO:0005509]</t>
  </si>
  <si>
    <t>Actin-depolymerizing factor (Brevin) (Gelsolin)</t>
  </si>
  <si>
    <t>GSN</t>
  </si>
  <si>
    <t>tr|A0A286ZKG9|A0A286ZKG9_PIG</t>
  </si>
  <si>
    <t>bone development [GO:0060348];chaperone-mediated protein folding [GO:0061077];neutrophil chemotaxis [GO:0030593];positive regulation by host of viral genome replication [GO:0044829];positive regulation of multicellular organism growth [GO:0040018];protein stabilization [GO:0050821]</t>
  </si>
  <si>
    <t>endoplasmic reticulum chaperone complex [GO:0034663];nucleoplasm [GO:0005654];perinuclear region of cytoplasm [GO:0048471]</t>
  </si>
  <si>
    <t>cyclosporin A binding [GO:0016018];peptidyl-prolyl cis-trans isomerase activity [GO:0003755];RNA polymerase binding [GO:0070063]</t>
  </si>
  <si>
    <t>Peptidyl-prolyl cis-trans isomerase (PPIase) (EC 5.2.1.8)</t>
  </si>
  <si>
    <t>PPIB</t>
  </si>
  <si>
    <t>tr|A0A286ZKH3|A0A286ZKH3_PIG;tr|F1SLF0|F1SLF0_PIG</t>
  </si>
  <si>
    <t>tetrahydrobiopterin biosynthetic process [GO:0006729]</t>
  </si>
  <si>
    <t>sepiapterin reductase activity [GO:0004757]</t>
  </si>
  <si>
    <t>Sepiapterin reductase (EC 1.1.1.153)</t>
  </si>
  <si>
    <t>SPR</t>
  </si>
  <si>
    <t>tr|A0A286ZL51|A0A286ZL51_PIG;tr|A0A287BM86|A0A287BM86_PIG</t>
  </si>
  <si>
    <t>ribosomal large subunit assembly [GO:0000027];translation [GO:0006412]</t>
  </si>
  <si>
    <t>cytosolic large ribosomal subunit [GO:0022625]</t>
  </si>
  <si>
    <t>Ribosomal protein L23a</t>
  </si>
  <si>
    <t>RPL23A</t>
  </si>
  <si>
    <t>tr|I3LEW5|I3LEW5_PIG;tr|A0A286ZLH1|A0A286ZLH1_PIG;tr|A0A287AN02|A0A287AN02_PIG;tr|I3LQT3|I3LQT3_PIG</t>
  </si>
  <si>
    <t>regulation of protein catabolic process [GO:0042176]</t>
  </si>
  <si>
    <t>proteasome regulatory particle, base subcomplex [GO:0008540]</t>
  </si>
  <si>
    <t>enzyme regulator activity [GO:0030234]</t>
  </si>
  <si>
    <t>26S proteasome non-ATPase regulatory subunit 2</t>
  </si>
  <si>
    <t>PSMD2</t>
  </si>
  <si>
    <t>tr|A0A286ZLH8|A0A286ZLH8_PIG;tr|A0A287A6D6|A0A287A6D6_PIG;tr|I3LAB1|I3LAB1_PIG;tr|A0A287BLX7|A0A287BLX7_PIG;tr|I3LIK0|I3LIK0_PIG;tr|A0A5G2QVN8|A0A5G2QVN8_PIG</t>
  </si>
  <si>
    <t>60S ribosomal protein L35a</t>
  </si>
  <si>
    <t>RPL35A</t>
  </si>
  <si>
    <t>tr|A0A286ZM82|A0A286ZM82_PIG;tr|F1SMN1|F1SMN1_PIG;tr|A0A287A702|A0A287A702_PIG;tr|A0A5G2QG35|A0A5G2QG35_PIG</t>
  </si>
  <si>
    <t>endoplasmic reticulum [GO:0005783];endoplasmic reticulum membrane [GO:0005789];extracellular region [GO:0005576];Golgi apparatus [GO:0005794];melanosome [GO:0042470];sarcoplasmic reticulum lumen [GO:0033018]</t>
  </si>
  <si>
    <t>calcium ion binding [GO:0005509]</t>
  </si>
  <si>
    <t>Calumenin</t>
  </si>
  <si>
    <t>CALU</t>
  </si>
  <si>
    <t>tr|A0A286ZND5|A0A286ZND5_PIG;tr|F1S3U9|F1S3U9_PIG;tr|A0A5K1VJP7|A0A5K1VJP7_PIG</t>
  </si>
  <si>
    <t>cell population proliferation [GO:0008283];cell redox homeostasis [GO:0045454];erythrocyte homeostasis [GO:0034101];leukocyte activation [GO:0045321];natural killer cell mediated cytotoxicity [GO:0042267];regulation of NIK/NF-kappaB signaling [GO:1901222];regulation of stress-activated MAPK cascade [GO:0032872];removal of superoxide radicals [GO:0019430];response to oxidative stress [GO:0006979]</t>
  </si>
  <si>
    <t>identical protein binding [GO:0042802];thioredoxin peroxidase activity [GO:0008379]</t>
  </si>
  <si>
    <t>Peroxiredoxin-1 (EC 1.11.1.24)</t>
  </si>
  <si>
    <t>PRDX1</t>
  </si>
  <si>
    <t>tr|A0A5G2R7F0|A0A5G2R7F0_PIG;tr|A0A287ADR1|A0A287ADR1_PIG;tr|A0A286ZNH2|A0A286ZNH2_PIG;tr|A0A286ZP16|A0A286ZP16_PIG;tr|A0A5G2QXZ4|A0A5G2QXZ4_PIG;tr|A0A5G2R4D9|A0A5G2R4D9_PIG</t>
  </si>
  <si>
    <t>glutathione metabolic process [GO:0006749]</t>
  </si>
  <si>
    <t>Glutathione transferase (EC 2.5.1.18)</t>
  </si>
  <si>
    <t>tr|A0A286ZPC8|A0A286ZPC8_PIG;tr|F1S9Q3|F1S9Q3_PIG;tr|F1S9Q1|F1S9Q1_PIG;tr|A0A286ZWK2|A0A286ZWK2_PIG;tr|A0A286ZPN4|A0A286ZPN4_PIG;tr|A0A287APM9|A0A287APM9_PIG</t>
  </si>
  <si>
    <t>ATP binding [GO:0005524]</t>
  </si>
  <si>
    <t>HSPA8</t>
  </si>
  <si>
    <t>tr|F6Q9I4|F6Q9I4_PIG;tr|A0A5G2QED5|A0A5G2QED5_PIG;tr|A0A286ZPE3|A0A286ZPE3_PIG;tr|A0A5G2QCR1|A0A5G2QCR1_PIG</t>
  </si>
  <si>
    <t>mRNA transport [GO:0051028]</t>
  </si>
  <si>
    <t>cytoplasm [GO:0005737];nucleus [GO:0005634]</t>
  </si>
  <si>
    <t>Helix-destabilizing protein (Heterogeneous nuclear ribonucleoprotein A1) (Heterogeneous nuclear ribonucleoprotein A1, N-terminally processed) (hnRNP core protein A1)</t>
  </si>
  <si>
    <t>HNRNPA1</t>
  </si>
  <si>
    <t>tr|A0A286ZQ85|A0A286ZQ85_PIG;tr|F1RYI8|F1RYI8_PIG;tr|A0A5G2QPG9|A0A5G2QPG9_PIG</t>
  </si>
  <si>
    <t>aorta smooth muscle tissue morphogenesis [GO:0060414];cell-matrix adhesion [GO:0007160];cellular response to amino acid stimulus [GO:0071230];cerebral cortex development [GO:0021987];collagen fibril organization [GO:0030199];digestive tract development [GO:0048565];heart development [GO:0007507];integrin-mediated signaling pathway [GO:0007229];negative regulation of immune response [GO:0050777];negative regulation of neuron migration [GO:2001223];peptide cross-linking [GO:0018149];positive regulation of Rho protein signal transduction [GO:0035025];response to cytokine [GO:0034097];response to radiation [GO:0009314];skin development [GO:0043588];transforming growth factor beta receptor signaling pathway [GO:0007179];wound healing [GO:0042060]</t>
  </si>
  <si>
    <t>collagen type III trimer [GO:0005586];extracellular space [GO:0005615]</t>
  </si>
  <si>
    <t>extracellular matrix structural constituent [GO:0005201];integrin binding [GO:0005178];metal ion binding [GO:0046872];platelet-derived growth factor binding [GO:0048407];protease binding [GO:0002020];SMAD binding [GO:0046332]</t>
  </si>
  <si>
    <t>Collagen type III alpha 1 chain</t>
  </si>
  <si>
    <t>COL3A1</t>
  </si>
  <si>
    <t>tr|A0A287BM53|A0A287BM53_PIG;tr|A0A286ZQA5|A0A286ZQA5_PIG;tr|A0A5G2R293|A0A5G2R293_PIG;tr|A0A5G2QBT0|A0A5G2QBT0_PIG;sp|Q29375|RL7A_PIG;tr|A0A287BIE2|A0A287BIE2_PIG</t>
  </si>
  <si>
    <t>60S ribosomal protein L7a</t>
  </si>
  <si>
    <t>RPL7A</t>
  </si>
  <si>
    <t>tr|A0A5G2R930|A0A5G2R930_PIG;tr|F1S9K5|F1S9K5_PIG;tr|A0A286ZQW0|A0A286ZQW0_PIG</t>
  </si>
  <si>
    <t>glutamyl-tRNA aminoacylation [GO:0006424];prolyl-tRNA aminoacylation [GO:0006433]</t>
  </si>
  <si>
    <t>ATP binding [GO:0005524];glutamate-tRNA ligase activity [GO:0004818];proline-tRNA ligase activity [GO:0004827]</t>
  </si>
  <si>
    <t>Glutamyl-tRNA synthetase (EC 6.1.1.15) (EC 6.1.1.17) (Prolyl-tRNA synthetase)</t>
  </si>
  <si>
    <t>EPRS1</t>
  </si>
  <si>
    <t>tr|A0A286ZRU9|A0A286ZRU9_PIG</t>
  </si>
  <si>
    <t>chondrocyte development involved in endochondral bone morphogenesis [GO:0003433];collagen biosynthetic process [GO:0032964];collagen fibril organization [GO:0030199];negative regulation of endopeptidase activity [GO:0010951];protein maturation [GO:0051604]</t>
  </si>
  <si>
    <t>endoplasmic reticulum [GO:0005783];endoplasmic reticulum-Golgi intermediate compartment [GO:0005793];extracellular space [GO:0005615];membrane raft [GO:0045121]</t>
  </si>
  <si>
    <t>collagen binding [GO:0005518];serine-type endopeptidase inhibitor activity [GO:0004867];unfolded protein binding [GO:0051082]</t>
  </si>
  <si>
    <t>Collagen-binding protein (Serpin H1)</t>
  </si>
  <si>
    <t>SERPINH1</t>
  </si>
  <si>
    <t>tr|A0A5G2QW86|A0A5G2QW86_PIG;tr|A0A5G2QGZ8|A0A5G2QGZ8_PIG;tr|A0A286ZS77|A0A286ZS77_PIG;tr|A0A5G2RDX9|A0A5G2RDX9_PIG;tr|A0A5K1V4A5|A0A5K1V4A5_PIG</t>
  </si>
  <si>
    <t>axon guidance [GO:0007411];cell adhesion [GO:0007155]</t>
  </si>
  <si>
    <t>integral component of membrane [GO:0016021];plasma membrane [GO:0005886]</t>
  </si>
  <si>
    <t>Basigin</t>
  </si>
  <si>
    <t>BSG</t>
  </si>
  <si>
    <t>tr|A0A286ZSJ7|A0A286ZSJ7_PIG</t>
  </si>
  <si>
    <t>negative regulation of granulocyte differentiation [GO:0030853];negative regulation of macrophage differentiation [GO:0045650];synapse pruning [GO:0098883]</t>
  </si>
  <si>
    <t>extracellular region [GO:0005576];postsynapse [GO:0098794]</t>
  </si>
  <si>
    <t>Complement C1q C chain (Complement C1q subcomponent subunit C) (Complement C1q subcomponent subunit C isoform 1)</t>
  </si>
  <si>
    <t>C1QC</t>
  </si>
  <si>
    <t>tr|F1S441|F1S441_PIG;tr|A0A286ZSW6|A0A286ZSW6_PIG;tr|A0A286ZLE4|A0A286ZLE4_PIG;tr|A0A287ASN5|A0A287ASN5_PIG;tr|A0A287AME1|A0A287AME1_PIG;tr|A0A287AXF5|A0A287AXF5_PIG;tr|A0A5G2QQK5|A0A5G2QQK5_PIG</t>
  </si>
  <si>
    <t>endoplasmic reticulum membrane [GO:0005789]</t>
  </si>
  <si>
    <t>Calnexin</t>
  </si>
  <si>
    <t>CANX</t>
  </si>
  <si>
    <t>tr|A0A286ZUM8|A0A286ZUM8_PIG;tr|A0A480IPJ6|A0A480IPJ6_PIG;sp|P03974|TERA_PIG;tr|A0A286ZSB5|A0A286ZSB5_PIG;tr|F1SIH8|F1SIH8_PIG;tr|A0A5G2RLZ5|A0A5G2RLZ5_PIG</t>
  </si>
  <si>
    <t>activation of cysteine-type endopeptidase activity involved in apoptotic process [GO:0006919];aggresome assembly [GO:0070842];ATP metabolic process [GO:0046034];autophagosome maturation [GO:0097352];cellular response to arsenite ion [GO:1903843];cellular response to heat [GO:0034605];double-strand break repair [GO:0006302];endoplasmic reticulum stress-induced pre-emptive quality control [GO:0061857];endosome to lysosome transport via multivesicular body sorting pathway [GO:0032510];ER-associated misfolded protein catabolic process [GO:0071712];flavin adenine dinucleotide catabolic process [GO:0072389];NADH metabolic process [GO:0006734];negative regulation of smoothened signaling pathway [GO:0045879];positive regulation of ATP biosynthetic process [GO:2001171];positive regulation of canonical Wnt signaling pathway [GO:0090263];positive regulation of Lys63-specific deubiquitinase activity [GO:1903007];positive regulation of mitochondrial membrane potential [GO:0010918];positive regulation of oxidative phosphorylation [GO:1903862];positive regulation of proteasomal ubiquitin-dependent protein catabolic process [GO:0032436];positive regulation of protein-containing complex assembly [GO:0031334];protein-DNA covalent cross-linking repair [GO:0106300];protein ubiquitination [GO:0016567];regulation of aerobic respiration [GO:1903715];regulation of protein localization to chromatin [GO:1905634];retrograde protein transport, ER to cytosol [GO:0030970];stress granule disassembly [GO:0035617];translesion synthesis [GO:0019985];ubiquitin-dependent ERAD pathway [GO:0030433];viral genome replication [GO:0019079]</t>
  </si>
  <si>
    <t>ATPase complex [GO:1904949];cytoplasmic stress granule [GO:0010494];cytosol [GO:0005829];Derlin-1 retrotranslocation complex [GO:0036513];lipid droplet [GO:0005811];nucleoplasm [GO:0005654];perinuclear region of cytoplasm [GO:0048471];proteasome complex [GO:0000502];site of double-strand break [GO:0035861];synapse [GO:0045202];VCP-NPL4-UFD1 AAA ATPase complex [GO:0034098];VCP-NSFL1C complex [GO:1990730]</t>
  </si>
  <si>
    <t>ADP binding [GO:0043531];ATPase activity [GO:0016887];ATP binding [GO:0005524];BAT3 complex binding [GO:1904288];deubiquitinase activator activity [GO:0035800];identical protein binding [GO:0042802];K48-linked polyubiquitin modification-dependent protein binding [GO:0036435];lipid binding [GO:0008289];MHC class I protein binding [GO:0042288];protein domain specific binding [GO:0019904];protein phosphatase binding [GO:0019903];ubiquitin protein ligase binding [GO:0031625];ubiquitin-specific protease binding [GO:1990381]</t>
  </si>
  <si>
    <t>15S Mg(2+)-ATPase p97 subunit (EC 3.6.4.6) (Transitional endoplasmic reticulum ATPase) (Valosin-containing protein)</t>
  </si>
  <si>
    <t>VCP</t>
  </si>
  <si>
    <t>tr|A0A286ZV95|A0A286ZV95_PIG</t>
  </si>
  <si>
    <t>COPI-coated vesicle budding [GO:0035964];cytosol to ERGIC protein transport [GO:0106273];endoplasmic reticulum to Golgi vesicle-mediated transport [GO:0006888];Golgi organization [GO:0007030];interleukin-1 production [GO:0032612];intracellular protein transport [GO:0006886];positive regulation of protein secretion [GO:0050714];protein localization to ERGIC [GO:0106272];regulated exocytosis [GO:0045055];regulation of amyloid-beta formation [GO:1902003]</t>
  </si>
  <si>
    <t>COPI-coated vesicle [GO:0030137];COPII-coated ER to Golgi transport vesicle [GO:0030134];endoplasmic reticulum [GO:0005783];endoplasmic reticulum-Golgi intermediate compartment [GO:0005793];endoplasmic reticulum membrane [GO:0005789];gamma-secretase complex [GO:0070765];Golgi apparatus [GO:0005794];Golgi membrane [GO:0000139];integral component of membrane [GO:0016021];zymogen granule membrane [GO:0042589]</t>
  </si>
  <si>
    <t>protein transmembrane transporter activity [GO:0008320];syntaxin binding [GO:0019905]</t>
  </si>
  <si>
    <t>Transmembrane emp24 domain-containing protein 10 (Transmembrane p24 trafficking protein 10)</t>
  </si>
  <si>
    <t>TMED10</t>
  </si>
  <si>
    <t>tr|A0A287ATI9|A0A287ATI9_PIG;tr|F1RIP6|F1RIP6_PIG;tr|A0A5G2RF91|A0A5G2RF91_PIG;tr|A0A287AHD5|A0A287AHD5_PIG;tr|A0A5G2R946|A0A5G2R946_PIG;tr|A0A286ZVT6|A0A286ZVT6_PIG;tr|A0A5G2RA54|A0A5G2RA54_PIG</t>
  </si>
  <si>
    <t>extracellular region [GO:0005576];Golgi apparatus [GO:0005794]</t>
  </si>
  <si>
    <t>Nucleobindin-1</t>
  </si>
  <si>
    <t>NUCB1</t>
  </si>
  <si>
    <t>tr|A0A287B8Z2|A0A287B8Z2_PIG;tr|A0A286ZWI1|A0A286ZWI1_PIG;tr|F1RJ25|F1RJ25_PIG</t>
  </si>
  <si>
    <t>epithelial cell differentiation [GO:0030855];fructose 1,6-bisphosphate metabolic process [GO:0030388];glycolytic process [GO:0006096]</t>
  </si>
  <si>
    <t>cytoskeletal protein binding [GO:0008092];fructose-bisphosphate aldolase activity [GO:0004332]</t>
  </si>
  <si>
    <t>Fructose-bisphosphate aldolase (EC 4.1.2.13)</t>
  </si>
  <si>
    <t>ALDOC</t>
  </si>
  <si>
    <t>tr|A0A286ZWS8|A0A286ZWS8_PIG;tr|A0A287A2Q7|A0A287A2Q7_PIG</t>
  </si>
  <si>
    <t>anterior head development [GO:0097065];cartilage condensation [GO:0001502];cartilage development involved in endochondral bone morphogenesis [GO:0060351];cellular response to BMP stimulus [GO:0071773];central nervous system development [GO:0007417];chondrocyte differentiation [GO:0002062];collagen fibril organization [GO:0030199];embryonic skeletal joint morphogenesis [GO:0060272];endochondral ossification [GO:0001958];extracellular matrix organization [GO:0030198];heart morphogenesis [GO:0003007];inner ear morphogenesis [GO:0042472];limb bud formation [GO:0060174];negative regulation of extrinsic apoptotic signaling pathway in absence of ligand [GO:2001240];notochord development [GO:0030903];otic vesicle development [GO:0071599];proteoglycan metabolic process [GO:0006029];regulation of gene expression [GO:0010468];roof of mouth development [GO:0060021];sensory perception of sound [GO:0007605];skeletal system development [GO:0001501];tissue homeostasis [GO:0001894];visual perception [GO:0007601]</t>
  </si>
  <si>
    <t>basement membrane [GO:0005604];collagen trimer [GO:0005581];collagen type II trimer [GO:0005585];cytoplasm [GO:0005737];extracellular matrix [GO:0031012];extracellular space [GO:0005615]</t>
  </si>
  <si>
    <t>extracellular matrix structural constituent [GO:0005201];identical protein binding [GO:0042802];metal ion binding [GO:0046872];MHC class II protein binding [GO:0042289];platelet-derived growth factor binding [GO:0048407];proteoglycan binding [GO:0043394]</t>
  </si>
  <si>
    <t>Collagen type II alpha 1 chain</t>
  </si>
  <si>
    <t>COL2A1</t>
  </si>
  <si>
    <t>tr|A0A5G2QXS8|A0A5G2QXS8_PIG;tr|A0A5G2RKJ7|A0A5G2RKJ7_PIG;tr|A0A286ZY29|A0A286ZY29_PIG;tr|A0A287AIU0|A0A287AIU0_PIG;tr|A0A5G2QNF2|A0A5G2QNF2_PIG;sp|P79385|MFGM_PIG;tr|F6Q6N5|F6Q6N5_PIG</t>
  </si>
  <si>
    <t>single fertilization [GO:0007338]</t>
  </si>
  <si>
    <t>membrane [GO:0016020]</t>
  </si>
  <si>
    <t>Lactadherin</t>
  </si>
  <si>
    <t>MFGE8</t>
  </si>
  <si>
    <t>tr|A0A286ZY95|A0A286ZY95_PIG</t>
  </si>
  <si>
    <t>acute-phase response [GO:0006953];cell adhesion [GO:0007155];regulation of cell shape [GO:0008360]</t>
  </si>
  <si>
    <t>extracellular region [GO:0005576]</t>
  </si>
  <si>
    <t>heparin binding [GO:0008201]</t>
  </si>
  <si>
    <t>Fibronectin</t>
  </si>
  <si>
    <t>FN1</t>
  </si>
  <si>
    <t>tr|A0A286ZYX8|A0A286ZYX8_PIG</t>
  </si>
  <si>
    <t>glycolytic process [GO:0006096]</t>
  </si>
  <si>
    <t>fructose-bisphosphate aldolase activity [GO:0004332]</t>
  </si>
  <si>
    <t>ALDOA</t>
  </si>
  <si>
    <t>tr|A0A287A014|A0A287A014_PIG;tr|A0A287ADE6|A0A287ADE6_PIG;tr|A0A287A951|A0A287A951_PIG;tr|F1SB47|F1SB47_PIG</t>
  </si>
  <si>
    <t>40S ribosomal protein S15a</t>
  </si>
  <si>
    <t>RPS15A</t>
  </si>
  <si>
    <t>tr|A0A5G2QQE9|A0A5G2QQE9_PIG;tr|A0A287A1S6|A0A287A1S6_PIG;tr|A0A287BLD2|A0A287BLD2_PIG</t>
  </si>
  <si>
    <t>blood vessel development [GO:0001568];bone trabecula formation [GO:0060346];cartilage development involved in endochondral bone morphogenesis [GO:0060351];cellular response to amino acid stimulus [GO:0071230];cellular response to mechanical stimulus [GO:0071260];collagen biosynthetic process [GO:0032964];collagen fibril organization [GO:0030199];embryonic skeletal system development [GO:0048706];endochondral ossification [GO:0001958];face morphogenesis [GO:0060325];intramembranous ossification [GO:0001957];negative regulation of cell-substrate adhesion [GO:0010812];osteoblast differentiation [GO:0001649];positive regulation of canonical Wnt signaling pathway [GO:0090263];positive regulation of cell migration [GO:0030335];positive regulation of epithelial to mesenchymal transition [GO:0010718];positive regulation of transcription, DNA-templated [GO:0045893];protein localization to nucleus [GO:0034504];protein transport [GO:0015031];sensory perception of sound [GO:0007605];skin morphogenesis [GO:0043589];tooth mineralization [GO:0034505];visual perception [GO:0007601]</t>
  </si>
  <si>
    <t>collagen type I trimer [GO:0005584];cytoplasm [GO:0005737];extracellular space [GO:0005615]</t>
  </si>
  <si>
    <t>extracellular matrix structural constituent [GO:0005201];identical protein binding [GO:0042802];metal ion binding [GO:0046872];platelet-derived growth factor binding [GO:0048407];protease binding [GO:0002020]</t>
  </si>
  <si>
    <t>Collagen type I alpha 1 chain</t>
  </si>
  <si>
    <t>COL1A1</t>
  </si>
  <si>
    <t>tr|A0A5G2QGK1|A0A5G2QGK1_PIG;tr|A0A287A275|A0A287A275_PIG;tr|A0A287A217|A0A287A217_PIG;tr|F2Z5K5|F2Z5K5_PIG;tr|A0A5G2QDX3|A0A5G2QDX3_PIG</t>
  </si>
  <si>
    <t>microtubule-based process [GO:0007017]</t>
  </si>
  <si>
    <t>Tubulin beta chain</t>
  </si>
  <si>
    <t>TUBB4B</t>
  </si>
  <si>
    <t>tr|A0A5G2QF82|A0A5G2QF82_PIG;tr|A0A5G2QUI7|A0A5G2QUI7_PIG;tr|F2Z5Q2|F2Z5Q2_PIG;tr|A0A287A286|A0A287A286_PIG</t>
  </si>
  <si>
    <t>TRASH domain-containing protein</t>
  </si>
  <si>
    <t>RPL24</t>
  </si>
  <si>
    <t>tr|A0A287ABW3|A0A287ABW3_PIG;tr|A0A287A2H0|A0A287A2H0_PIG</t>
  </si>
  <si>
    <t>animal organ morphogenesis [GO:0009887];sequestering of BMP from receptor via BMP binding [GO:0038098]</t>
  </si>
  <si>
    <t>BMP binding [GO:0036122];cytokine activity [GO:0005125];receptor ligand activity [GO:0048018]</t>
  </si>
  <si>
    <t>Gremlin</t>
  </si>
  <si>
    <t>GREM1</t>
  </si>
  <si>
    <t>tr|A0A287A2R9|A0A287A2R9_PIG;tr|A0A5G2QSR7|A0A5G2QSR7_PIG;tr|A0A287ARU7|A0A287ARU7_PIG;tr|A0A5G2QK17|A0A5G2QK17_PIG;tr|A0A5G2QJ52|A0A5G2QJ52_PIG;tr|A0A5G2Q6S6|A0A5G2Q6S6_PIG;tr|A0A5G2QI44|A0A5G2QI44_PIG</t>
  </si>
  <si>
    <t>14_3_3 domain-containing protein</t>
  </si>
  <si>
    <t>CRK</t>
  </si>
  <si>
    <t>tr|A0A287A391|A0A287A391_PIG;tr|A0A288CG57|A0A288CG57_PIG;tr|A0A286ZUI3|A0A286ZUI3_PIG;tr|A0A287BJG5|A0A287BJG5_PIG;tr|A0A286ZNV2|A0A286ZNV2_PIG;tr|A0A5G2QGC2|A0A5G2QGC2_PIG;tr|A0A5G2QNU4|A0A5G2QNU4_PIG;tr|A0A5K1VC16|A0A5K1VC16_PIG;tr|A0A5G2QCL5|A0A5G2QCL5_PIG;tr|F1STM4|F1STM4_PIG;tr|A0A5G2RFX0|A0A5G2RFX0_PIG;tr|A0A5G2QN81|A0A5G2QN81_PIG;tr|A0A5G2RBZ6|A0A5G2RBZ6_PIG;tr|A0A5G2QBA4|A0A5G2QBA4_PIG;tr|A0A5G2Q9Y7|A0A5G2Q9Y7_PIG;tr|A0A286ZIH3|A0A286ZIH3_PIG;tr|A0A5G2RHB8|A0A5G2RHB8_PIG</t>
  </si>
  <si>
    <t>GTPase activity [GO:0003924];GTP binding [GO:0005525];translation elongation factor activity [GO:0003746]</t>
  </si>
  <si>
    <t>Elongation factor 1-alpha</t>
  </si>
  <si>
    <t>EEF1A1</t>
  </si>
  <si>
    <t>tr|A0A287A461|A0A287A461_PIG</t>
  </si>
  <si>
    <t>bone development [GO:0060348];negative regulation of bone trabecula formation [GO:1900155]</t>
  </si>
  <si>
    <t>extracellular matrix [GO:0031012];extracellular space [GO:0005615]</t>
  </si>
  <si>
    <t>Chondroadherin</t>
  </si>
  <si>
    <t>CHAD</t>
  </si>
  <si>
    <t>tr|A0A287A608|A0A287A608_PIG;tr|A0A286ZPY1|A0A286ZPY1_PIG;tr|A0A287A4Q2|A0A287A4Q2_PIG;tr|A0A286ZP76|A0A286ZP76_PIG</t>
  </si>
  <si>
    <t>regulation of RNA splicing [GO:0043484]</t>
  </si>
  <si>
    <t>costamere [GO:0043034];cytoplasm [GO:0005737];nucleus [GO:0005634]</t>
  </si>
  <si>
    <t>AHNAK nucleoprotein</t>
  </si>
  <si>
    <t>AHNAK</t>
  </si>
  <si>
    <t>tr|A0A287AJ76|A0A287AJ76_PIG;tr|A0A287A690|A0A287A690_PIG;tr|F1SDX9|F1SDX9_PIG;sp|P52552|PRDX2_PIG;tr|A0A5G2QIX9|A0A5G2QIX9_PIG</t>
  </si>
  <si>
    <t>peroxidase activity [GO:0004601];peroxiredoxin activity [GO:0051920]</t>
  </si>
  <si>
    <t>Peroxiredoxin-2</t>
  </si>
  <si>
    <t>PRDX2</t>
  </si>
  <si>
    <t>tr|F1SLT8|F1SLT8_PIG;tr|A0A287A732|A0A287A732_PIG</t>
  </si>
  <si>
    <t>Coiled-coil domain containing 80</t>
  </si>
  <si>
    <t>CCDC80</t>
  </si>
  <si>
    <t>tr|A0A287ABJ5|A0A287ABJ5_PIG</t>
  </si>
  <si>
    <t>ossification [GO:0001503]</t>
  </si>
  <si>
    <t>carbohydrate binding [GO:0030246]</t>
  </si>
  <si>
    <t>C-type lectin domain family 3 member A</t>
  </si>
  <si>
    <t>CLEC3A</t>
  </si>
  <si>
    <t>tr|A0A287AD51|A0A287AD51_PIG</t>
  </si>
  <si>
    <t>extracellular matrix organization [GO:0030198]</t>
  </si>
  <si>
    <t>basement membrane [GO:0005604];collagen type IX trimer [GO:0005594];extracellular matrix [GO:0031012];extracellular space [GO:0005615]</t>
  </si>
  <si>
    <t>extracellular matrix structural constituent [GO:0005201]</t>
  </si>
  <si>
    <t>COL9A3</t>
  </si>
  <si>
    <t>tr|A0A287AE16|A0A287AE16_PIG;tr|A0A287A900|A0A287A900_PIG;tr|F1SF64|F1SF64_PIG;tr|A0A5G2R966|A0A5G2R966_PIG;sp|Q29297|ADSV_PIG</t>
  </si>
  <si>
    <t>actin filament capping [GO:0051693];actin filament severing [GO:0051014];negative regulation of cell population proliferation [GO:0008285];positive regulation of actin nucleation [GO:0051127];positive regulation of apoptotic process [GO:0043065];positive regulation of megakaryocyte differentiation [GO:0045654];sequestering of actin monomers [GO:0042989]</t>
  </si>
  <si>
    <t>brush border [GO:0005903];cell junction [GO:0030054];plasma membrane [GO:0005886];podosome [GO:0002102]</t>
  </si>
  <si>
    <t>Adseverin (Scinderin)</t>
  </si>
  <si>
    <t>SCIN</t>
  </si>
  <si>
    <t>tr|A0A287AFH3|A0A287AFH3_PIG;tr|A0A5G2QP87|A0A5G2QP87_PIG;tr|A0A5G2QD74|A0A5G2QD74_PIG;tr|A0A5G2QI06|A0A5G2QI06_PIG;tr|A0A286ZVL5|A0A286ZVL5_PIG;tr|F1S775|F1S775_PIG</t>
  </si>
  <si>
    <t>dolichyl-diphosphooligosaccharide-protein glycotransferase activity [GO:0004579];metal ion binding [GO:0046872]</t>
  </si>
  <si>
    <t>Dolichyl-diphosphooligosaccharide--protein glycotransferase (EC 2.4.99.18)</t>
  </si>
  <si>
    <t>STT3A</t>
  </si>
  <si>
    <t>tr|A0A287AGM8|A0A287AGM8_PIG;sp|Q29381|OST48_PIG</t>
  </si>
  <si>
    <t>protein N-linked glycosylation via asparagine [GO:0018279];regulation of protein stability [GO:0031647];response to cytokine [GO:0034097];T cell activation [GO:0042110]</t>
  </si>
  <si>
    <t>enzyme activator activity [GO:0008047]</t>
  </si>
  <si>
    <t>Dolichyl-diphosphooligosaccharide--protein glycosyltransferase 48 kDa subunit (Oligosaccharyl transferase 48 kDa subunit)</t>
  </si>
  <si>
    <t>DDOST</t>
  </si>
  <si>
    <t>tr|A0A287AJQ2|A0A287AJQ2_PIG;tr|B5KJG2|B5KJG2_PIG</t>
  </si>
  <si>
    <t>bisphosphoglycerate mutase activity [GO:0004082];hydrolase activity [GO:0016787];phosphoglycerate mutase activity [GO:0004619]</t>
  </si>
  <si>
    <t>Phosphoglycerate mutase (EC 5.4.2.11) (EC 5.4.2.4)</t>
  </si>
  <si>
    <t>PGAM1</t>
  </si>
  <si>
    <t>tr|F1RGS0|F1RGS0_PIG;tr|A0A5G2R880|A0A5G2R880_PIG;tr|A0A287AK31|A0A287AK31_PIG;tr|A0A5G2QM67|A0A5G2QM67_PIG</t>
  </si>
  <si>
    <t>cell adhesion [GO:0007155]</t>
  </si>
  <si>
    <t>calcium ion binding [GO:0005509];heparin binding [GO:0008201]</t>
  </si>
  <si>
    <t>Thrombospondin 3</t>
  </si>
  <si>
    <t>THBS3</t>
  </si>
  <si>
    <t>tr|A0A287AKJ2|A0A287AKJ2_PIG</t>
  </si>
  <si>
    <t>cell-matrix adhesion [GO:0007160]</t>
  </si>
  <si>
    <t>basement membrane [GO:0005604];plasma membrane [GO:0005886]</t>
  </si>
  <si>
    <t>Nidogen 2</t>
  </si>
  <si>
    <t>NID2</t>
  </si>
  <si>
    <t>tr|A0A287ALG2|A0A287ALG2_PIG;tr|A0A287B6X3|A0A287B6X3_PIG;sp|Q8SQ26|CRYL1_PIG;tr|F1RVB1|F1RVB1_PIG;tr|A0A287BBM5|A0A287BBM5_PIG</t>
  </si>
  <si>
    <t>fatty acid metabolic process [GO:0006631]</t>
  </si>
  <si>
    <t>3-hydroxyacyl-CoA dehydrogenase activity [GO:0003857];NAD+ binding [GO:0070403]</t>
  </si>
  <si>
    <t>Lambda-crystallin homolog</t>
  </si>
  <si>
    <t>CRYL1</t>
  </si>
  <si>
    <t>tr|A0A287AMJ5|A0A287AMJ5_PIG;tr|I3L6R1|I3L6R1_PIG</t>
  </si>
  <si>
    <t>collagen fibril organization [GO:0030199];negative regulation of post-translational protein modification [GO:1901874];peptidyl-proline hydroxylation to 3-hydroxy-L-proline [GO:0018400];protein stabilization [GO:0050821];spermatogenesis [GO:0007283]</t>
  </si>
  <si>
    <t>endoplasmic reticulum [GO:0005783];extracellular space [GO:0005615]</t>
  </si>
  <si>
    <t>Cartilage-associated protein</t>
  </si>
  <si>
    <t>CRTAP</t>
  </si>
  <si>
    <t>tr|A0A287B0L6|A0A287B0L6_PIG;tr|F2Z5L5|F2Z5L5_PIG;tr|A0A5G2RFB8|A0A5G2RFB8_PIG;tr|A0A287ANS6|A0A287ANS6_PIG;tr|F2Z5L2|F2Z5L2_PIG;tr|F2Z587|F2Z587_PIG;tr|F1RPL1|F1RPL1_PIG;tr|A0A480JJE7|A0A480JJE7_PIG;tr|A0A287BFK0|A0A287BFK0_PIG;tr|A0A287B959|A0A287B959_PIG;tr|A0A5G2QQP3|A0A5G2QQP3_PIG;tr|A0A287A1S9|A0A287A1S9_PIG</t>
  </si>
  <si>
    <t>chromatin organization [GO:0006325];chromatin silencing [GO:0006342]</t>
  </si>
  <si>
    <t>nuclear chromatin [GO:0000790];nucleosome [GO:0000786]</t>
  </si>
  <si>
    <t>Histone H2A</t>
  </si>
  <si>
    <t>H2AC12</t>
  </si>
  <si>
    <t>tr|F1RGC0|F1RGC0_PIG;tr|A0A287AWS4|A0A287AWS4_PIG;tr|A0A287APP7|A0A287APP7_PIG</t>
  </si>
  <si>
    <t>large ribosomal subunit [GO:0015934]</t>
  </si>
  <si>
    <t>60S ribosomal protein L27a</t>
  </si>
  <si>
    <t>RPL27A</t>
  </si>
  <si>
    <t>tr|A0A287APR1|A0A287APR1_PIG;tr|F1S935|F1S935_PIG</t>
  </si>
  <si>
    <t>60S ribosomal protein L18a</t>
  </si>
  <si>
    <t>RPL18A</t>
  </si>
  <si>
    <t>tr|A0A287AQC2|A0A287AQC2_PIG;tr|E7EI20|E7EI20_PIG;tr|A0A287BSV0|A0A287BSV0_PIG</t>
  </si>
  <si>
    <t>regulation of protein localization [GO:0032880];Rho protein signal transduction [GO:0007266];semaphorin-plexin signaling pathway [GO:0071526]</t>
  </si>
  <si>
    <t>cytoplasm [GO:0005737];immunological synapse [GO:0001772];nucleus [GO:0005634]</t>
  </si>
  <si>
    <t>GTPase activator activity [GO:0005096];Rho GDP-dissociation inhibitor activity [GO:0005094]</t>
  </si>
  <si>
    <t>Rho GDP dissociation inhibitor alpha</t>
  </si>
  <si>
    <t>ARHGDIA</t>
  </si>
  <si>
    <t>tr|A0A287AXB6|A0A287AXB6_PIG;tr|A0A5G2QKZ4|A0A5G2QKZ4_PIG;tr|B6VNT8|B6VNT8_PIG;tr|C7AI81|C7AI81_PIG;tr|A0A287AVS8|A0A287AVS8_PIG;tr|F6Q364|F6Q364_PIG;tr|A0A287A6R7|A0A287A6R7_PIG;tr|F1SLG5|F1SLG5_PIG;tr|A0A5G2R0X5|A0A5G2R0X5_PIG;tr|A0A5G2QX85|A0A5G2QX85_PIG;tr|A0A286ZWJ1|A0A286ZWJ1_PIG;tr|A0A480K2S5|A0A480K2S5_PIG;sp|P68137|ACTS_PIG;tr|A0A287BGY0|A0A287BGY0_PIG;tr|A0A5G2QZ37|A0A5G2QZ37_PIG;tr|A0A287BF33|A0A287BF33_PIG;tr|A0A5S6G831|A0A5S6G831_PIG;tr|A0A5G2QY90|A0A5G2QY90_PIG;tr|A0A5G2QIZ5|A0A5G2QIZ5_PIG;tr|A0A5S6IE01|A0A5S6IE01_PIG;tr|A0A287B0H6|A0A287B0H6_PIG;tr|A0A5G2QID5|A0A5G2QID5_PIG</t>
  </si>
  <si>
    <t>Actin alpha 2, smooth muscle</t>
  </si>
  <si>
    <t>ACTA2</t>
  </si>
  <si>
    <t>tr|F1S0M0|F1S0M0_PIG;tr|A0A5G2R5N6|A0A5G2R5N6_PIG;tr|A0A5G2R9B8|A0A5G2R9B8_PIG;tr|A0A287AXD3|A0A287AXD3_PIG;tr|A0A5G2QXT2|A0A5G2QXT2_PIG</t>
  </si>
  <si>
    <t>Matrilin 2</t>
  </si>
  <si>
    <t>MATN2</t>
  </si>
  <si>
    <t>tr|A0A5G2QVB2|A0A5G2QVB2_PIG;tr|A0A288CG58|A0A288CG58_PIG;tr|A0A5K1UAD0|A0A5K1UAD0_PIG;tr|A0A287AYW8|A0A287AYW8_PIG;tr|A0A5G2R6M7|A0A5G2R6M7_PIG;tr|A0A287BN92|A0A287BN92_PIG</t>
  </si>
  <si>
    <t>Serpin family E member 2</t>
  </si>
  <si>
    <t>SERPINE2</t>
  </si>
  <si>
    <t>tr|A0A287B457|A0A287B457_PIG;tr|A0A5G2QT19|A0A5G2QT19_PIG;tr|F1SBZ8|F1SBZ8_PIG;tr|A0A5G2QVM8|A0A5G2QVM8_PIG;tr|A0A5G2R0J6|A0A5G2R0J6_PIG</t>
  </si>
  <si>
    <t>SPARC related modular calcium binding 2</t>
  </si>
  <si>
    <t>SMOC2</t>
  </si>
  <si>
    <t>tr|I3L893|I3L893_PIG;tr|A0A287B799|A0A287B799_PIG;tr|A0A287B4U1|A0A287B4U1_PIG;tr|A0A287BPJ1|A0A287BPJ1_PIG;tr|A0A287BJD1|A0A287BJD1_PIG</t>
  </si>
  <si>
    <t>protein transport [GO:0015031];small GTPase mediated signal transduction [GO:0007264]</t>
  </si>
  <si>
    <t>GTPase activator activity [GO:0005096];Rab GDP-dissociation inhibitor activity [GO:0005093]</t>
  </si>
  <si>
    <t>Rab GDP dissociation inhibitor</t>
  </si>
  <si>
    <t>GDI1</t>
  </si>
  <si>
    <t>tr|A0A287B5T6|A0A287B5T6_PIG;tr|A0A5G2R4K1|A0A5G2R4K1_PIG;tr|A0A287B8I6|A0A287B8I6_PIG;tr|F6Q3P3|F6Q3P3_PIG;tr|A0A5G2RFW2|A0A5G2RFW2_PIG;tr|A0A286ZTI3|A0A286ZTI3_PIG;tr|A0A286ZZ57|A0A286ZZ57_PIG;tr|A0A287BM57|A0A287BM57_PIG;tr|A0A287A7C1|A0A287A7C1_PIG;tr|A0A5G2R865|A0A5G2R865_PIG;tr|F1SPN1|F1SPN1_PIG</t>
  </si>
  <si>
    <t>intracellular protein transport [GO:0006886];vesicle-mediated transport [GO:0016192]</t>
  </si>
  <si>
    <t>cytoplasm [GO:0005737];integral component of membrane [GO:0016021];plasma membrane [GO:0005886]</t>
  </si>
  <si>
    <t>GTP binding [GO:0005525];peptidyl-prolyl cis-trans isomerase activity [GO:0003755]</t>
  </si>
  <si>
    <t>Peptidylprolyl isomerase (EC 5.2.1.8)</t>
  </si>
  <si>
    <t>FKBP11</t>
  </si>
  <si>
    <t>tr|I3L769|I3L769_PIG;tr|A0A287B6Q3|A0A287B6Q3_PIG</t>
  </si>
  <si>
    <t>peptidyl-proline hydroxylation to 4-hydroxy-L-proline [GO:0018401]</t>
  </si>
  <si>
    <t>endoplasmic reticulum [GO:0005783];endoplasmic reticulum lumen [GO:0005788]</t>
  </si>
  <si>
    <t>iron ion binding [GO:0005506];L-ascorbic acid binding [GO:0031418];oxidoreductase activity, acting on single donors with incorporation of molecular oxygen, incorporation of two atoms of oxygen [GO:0016702];procollagen-proline 4-dioxygenase activity [GO:0004656]</t>
  </si>
  <si>
    <t>Procollagen-proline 4-dioxygenase (EC 1.14.11.2)</t>
  </si>
  <si>
    <t>P4HA2</t>
  </si>
  <si>
    <t>tr|A0A287B7L9|A0A287B7L9_PIG</t>
  </si>
  <si>
    <t>ATP binding [GO:0005524];kinase activity [GO:0016301];magnesium ion binding [GO:0000287];NAD+ ADP-ribosyltransferase activity [GO:0003950];potassium ion binding [GO:0030955];pyruvate kinase activity [GO:0004743]</t>
  </si>
  <si>
    <t>Multifunctional fusion protein [Includes: Poly [ADP-ribose] polymerase (PARP) (EC 2.4.2.-);Pyruvate kinase (EC 2.7.1.40)]</t>
  </si>
  <si>
    <t>PKM</t>
  </si>
  <si>
    <t>tr|A0A287B7U0|A0A287B7U0_PIG;tr|F1RYZ0|F1RYZ0_PIG;sp|Q29315|RLA2_PIG;tr|F1RNZ2|F1RNZ2_PIG</t>
  </si>
  <si>
    <t>cytoplasmic translational elongation [GO:0002182]</t>
  </si>
  <si>
    <t>60S acidic ribosomal protein P2</t>
  </si>
  <si>
    <t>RPLP2</t>
  </si>
  <si>
    <t>tr|F1SKR0|F1SKR0_PIG;tr|A0A287B863|A0A287B863_PIG;tr|A0A287BRZ9|A0A287BRZ9_PIG;tr|A0A5G2QYD1|A0A5G2QYD1_PIG;tr|A0A287BRK5|A0A287BRK5_PIG;tr|A0A5G2R8U4|A0A5G2R8U4_PIG</t>
  </si>
  <si>
    <t>calcium ion binding [GO:0005509];carbohydrate binding [GO:0030246];hyaluronic acid binding [GO:0005540]</t>
  </si>
  <si>
    <t>Aggrecan core protein</t>
  </si>
  <si>
    <t>ACAN</t>
  </si>
  <si>
    <t>tr|A0A287B8C4|A0A287B8C4_PIG</t>
  </si>
  <si>
    <t>immune response [GO:0006955];negative regulation of chondrocyte differentiation [GO:0032331];negative regulation of collagen fibril organization [GO:1904027];toll-like receptor signaling pathway [GO:0002224]</t>
  </si>
  <si>
    <t>collagen-containing extracellular matrix [GO:0062023];extracellular matrix [GO:0031012];extracellular space [GO:0005615];integral component of membrane [GO:0016021]</t>
  </si>
  <si>
    <t>collagen binding [GO:0005518];collagen fibril binding [GO:0098633];transmembrane signaling receptor activity [GO:0004888]</t>
  </si>
  <si>
    <t>Chondroadherin like</t>
  </si>
  <si>
    <t>CHADL</t>
  </si>
  <si>
    <t>tr|A0A287B929|A0A287B929_PIG;sp|Q95307|RL13A_PIG</t>
  </si>
  <si>
    <t>regulation of translation [GO:0006417];translation [GO:0006412]</t>
  </si>
  <si>
    <t>integral component of membrane [GO:0016021];large ribosomal subunit [GO:0015934]</t>
  </si>
  <si>
    <t>cytokine activity [GO:0005125];structural constituent of ribosome [GO:0003735]</t>
  </si>
  <si>
    <t>60S ribosomal protein L13a</t>
  </si>
  <si>
    <t>RPL13A</t>
  </si>
  <si>
    <t>tr|F1SDP3|F1SDP3_PIG;tr|A0A287BBB4|A0A287BBB4_PIG</t>
  </si>
  <si>
    <t>L-proline biosynthetic process [GO:0055129]</t>
  </si>
  <si>
    <t>mitochondrion [GO:0005739]</t>
  </si>
  <si>
    <t>ornithine(lysine) transaminase activity [GO:0050155];ornithine-oxo-acid transaminase activity [GO:0004587];pyridoxal phosphate binding [GO:0030170]</t>
  </si>
  <si>
    <t>Ornithine--oxo-acid aminotransferase (EC 2.6.1.13)</t>
  </si>
  <si>
    <t>OAT</t>
  </si>
  <si>
    <t>tr|A0A287BIL8|A0A287BIL8_PIG;sp|P34935|BIP_PIG</t>
  </si>
  <si>
    <t>cellular response to glucose starvation [GO:0042149];cellular response to interleukin-4 [GO:0071353];cerebellar Purkinje cell layer development [GO:0021680];cerebellum structural organization [GO:0021589];endoplasmic reticulum unfolded protein response [GO:0030968];ER overload response [GO:0006983];maintenance of protein localization in endoplasmic reticulum [GO:0035437];negative regulation of apoptotic process [GO:0043066];negative regulation of transforming growth factor beta receptor signaling pathway [GO:0030512];positive regulation of cell migration [GO:0030335];positive regulation of protein ubiquitination [GO:0031398];posttranslational protein targeting to membrane, translocation [GO:0031204];proteolysis involved in cellular protein catabolic process [GO:0051603];toxin transport [GO:1901998]</t>
  </si>
  <si>
    <t>cell surface [GO:0009986];COP9 signalosome [GO:0008180];cytosol [GO:0005829];endoplasmic reticulum chaperone complex [GO:0034663];endoplasmic reticulum-Golgi intermediate compartment [GO:0005793];endoplasmic reticulum lumen [GO:0005788];integral component of endoplasmic reticulum membrane [GO:0030176];midbody [GO:0030496];mitochondrion [GO:0005739];plasma membrane [GO:0005886]</t>
  </si>
  <si>
    <t>ATPase activity [GO:0016887];ATP binding [GO:0005524];misfolded protein binding [GO:0051787];protein domain specific binding [GO:0019904];ribosome binding [GO:0043022];ubiquitin protein ligase binding [GO:0031625]</t>
  </si>
  <si>
    <t>78 kDa glucose-regulated protein (Binding-immunoglobulin protein) (Heat shock protein 70 family protein 5) (Heat shock protein family A member 5) (Immunoglobulin heavy chain-binding protein)</t>
  </si>
  <si>
    <t>HSPA5</t>
  </si>
  <si>
    <t>tr|A0A287BJL8|A0A287BJL8_PIG;tr|F1SKE2|F1SKE2_PIG;tr|A0A287AM48|A0A287AM48_PIG;tr|A0A287A5M0|A0A287A5M0_PIG</t>
  </si>
  <si>
    <t>iron ion binding [GO:0005506];L-ascorbic acid binding [GO:0031418];procollagen-lysine 5-dioxygenase activity [GO:0008475]</t>
  </si>
  <si>
    <t>Procollagen-lysine 5-dioxygenase (EC 1.14.11.4)</t>
  </si>
  <si>
    <t>PLOD2</t>
  </si>
  <si>
    <t>tr|A0A287BKG2|A0A287BKG2_PIG;tr|F1S7U3|F1S7U3_PIG;sp|Q29411|CH3L1_PIG</t>
  </si>
  <si>
    <t>activation of NF-kappaB-inducing kinase activity [GO:0007250];apoptotic process [GO:0006915];carbohydrate metabolic process [GO:0005975];inflammatory response [GO:0006954];interleukin-8 production [GO:0032637];lung development [GO:0030324];positive regulation of angiogenesis [GO:0045766];positive regulation of ERK1 and ERK2 cascade [GO:0070374];positive regulation of peptidyl-threonine phosphorylation [GO:0010800];positive regulation of protein kinase B signaling [GO:0051897];response to interleukin-1 [GO:0070555];response to interleukin-6 [GO:0070741];response to mechanical stimulus [GO:0009612];response to tumor necrosis factor [GO:0034612]</t>
  </si>
  <si>
    <t>endoplasmic reticulum [GO:0005783];extracellular space [GO:0005615];perinuclear region of cytoplasm [GO:0048471]</t>
  </si>
  <si>
    <t>carbohydrate binding [GO:0030246];chitin binding [GO:0008061]</t>
  </si>
  <si>
    <t>Chitinase-3-like protein 1</t>
  </si>
  <si>
    <t>CHI3L1</t>
  </si>
  <si>
    <t>tr|A0A5G2QT87|A0A5G2QT87_PIG;tr|A0A5G2QSX1|A0A5G2QSX1_PIG;tr|I3LGC2|I3LGC2_PIG;tr|A0A287BPI2|A0A287BPI2_PIG</t>
  </si>
  <si>
    <t>protein transport [GO:0015031]</t>
  </si>
  <si>
    <t>integral component of endoplasmic reticulum membrane [GO:0030176]</t>
  </si>
  <si>
    <t>Ribosome binding protein 1</t>
  </si>
  <si>
    <t>RRBP1</t>
  </si>
  <si>
    <t>tr|A0A287BS37|A0A287BS37_PIG;tr|F1SQX9|F1SQX9_PIG;tr|A0A5K1TWC1|A0A5K1TWC1_PIG</t>
  </si>
  <si>
    <t>aging [GO:0007568];lipid transport [GO:0006869]</t>
  </si>
  <si>
    <t>lipid binding [GO:0008289]</t>
  </si>
  <si>
    <t>Apolipoprotein D (Apo-D)</t>
  </si>
  <si>
    <t>APOD</t>
  </si>
  <si>
    <t>tr|A0A287BT04|A0A287BT04_PIG;tr|A0A287A6G5|A0A287A6G5_PIG;tr|I3L7I0|I3L7I0_PIG</t>
  </si>
  <si>
    <t>collagen metabolic process [GO:0032963]</t>
  </si>
  <si>
    <t>endoplasmic reticulum [GO:0005783]</t>
  </si>
  <si>
    <t>iron ion binding [GO:0005506];L-ascorbic acid binding [GO:0031418];procollagen-proline 3-dioxygenase activity [GO:0019797]</t>
  </si>
  <si>
    <t>Procollagen-proline 3-dioxygenase (EC 1.14.11.7)</t>
  </si>
  <si>
    <t>P3H1</t>
  </si>
  <si>
    <t>tr|D0G7F6|D0G7F6_PIG;tr|A0A288CFT0|A0A288CFT0_PIG;sp|Q29371|TPIS_PIG;tr|A0A286ZRV2|A0A286ZRV2_PIG</t>
  </si>
  <si>
    <t>gluconeogenesis [GO:0006094];glycolytic process [GO:0006096]</t>
  </si>
  <si>
    <t>methylglyoxal synthase activity [GO:0008929];triose-phosphate isomerase activity [GO:0004807]</t>
  </si>
  <si>
    <t>Triosephosphate isomerase (EC 5.3.1.1)</t>
  </si>
  <si>
    <t>TPI1</t>
  </si>
  <si>
    <t>tr|A0A288CFY3|A0A288CFY3_PIG;tr|A0A5G2RA93|A0A5G2RA93_PIG;tr|A0A5G2RD45|A0A5G2RD45_PIG;tr|F1RGK5|F1RGK5_PIG;tr|A0A5G2QIK0|A0A5G2QIK0_PIG;tr|A0A287AID2|A0A287AID2_PIG;sp|A1XQV4|TPM3_PIG;tr|A0A5G2RJ89|A0A5G2RJ89_PIG;tr|A0A287BDL6|A0A287BDL6_PIG;tr|A0A5G2RN24|A0A5G2RN24_PIG</t>
  </si>
  <si>
    <t>cytoskeleton [GO:0005856]</t>
  </si>
  <si>
    <t>actin binding [GO:0003779]</t>
  </si>
  <si>
    <t>Tropomyosin alpha-3 chain</t>
  </si>
  <si>
    <t>TPM3</t>
  </si>
  <si>
    <t>tr|A0A480P9F6|A0A480P9F6_PIG;tr|A0A287A8P8|A0A287A8P8_PIG;tr|A0A287B9S9|A0A287B9S9_PIG;tr|I3LL84|I3LL84_PIG;tr|A0A287BIW1|A0A287BIW1_PIG</t>
  </si>
  <si>
    <t>galactose metabolic process [GO:0006012]</t>
  </si>
  <si>
    <t>UDP-glucose 4-epimerase activity [GO:0003978];UDP-N-acetylglucosamine 4-epimerase activity [GO:0003974]</t>
  </si>
  <si>
    <t>UDP-glucose 4-epimerase (EC 5.1.3.2)</t>
  </si>
  <si>
    <t>GALE</t>
  </si>
  <si>
    <t>tr|A0A480PLY3|A0A480PLY3_PIG;tr|F2Z558|F2Z558_PIG;tr|A0A287AXR5|A0A287AXR5_PIG;tr|A0A287A0Q6|A0A287A0Q6_PIG</t>
  </si>
  <si>
    <t>14-3-3 protein zeta/delta (14-3-3zeta) (Tyrosine 3-monooxygenase/tryptophan 5-monooxygenase activation protein zeta)</t>
  </si>
  <si>
    <t>tr|A0A480WPU1|A0A480WPU1_PIG;tr|A0A287A8S8|A0A287A8S8_PIG;tr|I3LK59|I3LK59_PIG;tr|A0A287B6S5|A0A287B6S5_PIG;sp|Q1KYT0|ENOB_PIG;tr|F1RFY2|F1RFY2_PIG;tr|A0A5G2RCS9|A0A5G2RCS9_PIG;tr|A0A5G2R7R6|A0A5G2R7R6_PIG;tr|A0A286ZSQ1|A0A286ZSQ1_PIG;tr|A0A5G2R1M2|A0A5G2R1M2_PIG;tr|A0A287AZR0|A0A287AZR0_PIG;tr|A0A287ANH6|A0A287ANH6_PIG;tr|A0A287AVF3|A0A287AVF3_PIG;tr|I3LCN1|I3LCN1_PIG</t>
  </si>
  <si>
    <t>phosphopyruvate hydratase complex [GO:0000015]</t>
  </si>
  <si>
    <t>magnesium ion binding [GO:0000287];phosphopyruvate hydratase activity [GO:0004634]</t>
  </si>
  <si>
    <t>2-phospho-D-glycerate hydro-lyase (EC 4.2.1.11)</t>
  </si>
  <si>
    <t>ENO1</t>
  </si>
  <si>
    <t>tr|A0A5G2Q7A4|A0A5G2Q7A4_PIG;tr|A0A5G2RA57|A0A5G2RA57_PIG;tr|F1S2C1|F1S2C1_PIG;tr|K7GST7|K7GST7_PIG;tr|A0A5G2Q848|A0A5G2Q848_PIG;tr|A0A5G2QCA1|A0A5G2QCA1_PIG;tr|K7GME7|K7GME7_PIG;tr|A0A5G2Q9U7|A0A5G2Q9U7_PIG</t>
  </si>
  <si>
    <t>chondrocyte differentiation [GO:0002062];collagen fibril organization [GO:0030199];sensory perception of sound [GO:0007605];skeletal system morphogenesis [GO:0048705];tissue homeostasis [GO:0001894]</t>
  </si>
  <si>
    <t>collagen trimer [GO:0005581]</t>
  </si>
  <si>
    <t>Collagen type XI alpha 2 chain</t>
  </si>
  <si>
    <t>COL11A2</t>
  </si>
  <si>
    <t>tr|A0A5G2Q7R0|A0A5G2Q7R0_PIG;tr|A0A5G2QW87|A0A5G2QW87_PIG;tr|A0A287B5M9|A0A287B5M9_PIG;tr|I3LS72|I3LS72_PIG</t>
  </si>
  <si>
    <t>COL6A1</t>
  </si>
  <si>
    <t>tr|A0A5G2RA90|A0A5G2RA90_PIG;tr|A0A5G2R6R2|A0A5G2R6R2_PIG;tr|A0A5G2Q895|A0A5G2Q895_PIG;tr|A0A5K1UH01|A0A5K1UH01_PIG</t>
  </si>
  <si>
    <t>protein disulfide isomerase activity [GO:0003756]</t>
  </si>
  <si>
    <t>Protein disulfide isomerase family A member 6</t>
  </si>
  <si>
    <t>PDIA6</t>
  </si>
  <si>
    <t>tr|A0A5G2QKQ5|A0A5G2QKQ5_PIG;tr|F1SDQ5|F1SDQ5_PIG;tr|A0A5G2QCU4|A0A5G2QCU4_PIG;tr|A0A287BH14|A0A287BH14_PIG</t>
  </si>
  <si>
    <t>Elastin microfibril interfacer 1</t>
  </si>
  <si>
    <t>EMILIN1</t>
  </si>
  <si>
    <t>tr|A0A5G2QD63|A0A5G2QD63_PIG;tr|A0A481AEJ4|A0A481AEJ4_PIG</t>
  </si>
  <si>
    <t>collagen type IX trimer [GO:0005594]</t>
  </si>
  <si>
    <t>LAM_G_DOMAIN domain-containing protein</t>
  </si>
  <si>
    <t>COL9A1</t>
  </si>
  <si>
    <t>tr|A0A5G2QE84|A0A5G2QE84_PIG;tr|F1S285|F1S285_PIG;tr|K7GT00|K7GT00_PIG;tr|A0A480I6I0|A0A480I6I0_PIG;tr|A0A287BGV6|A0A287BGV6_PIG;tr|A0A5G2QZ02|A0A5G2QZ02_PIG;tr|A0A5G2QYZ9|A0A5G2QYZ9_PIG;tr|A0A5G2R816|A0A5G2R816_PIG</t>
  </si>
  <si>
    <t>collagen trimer [GO:0005581];extracellular region [GO:0005576]</t>
  </si>
  <si>
    <t>Collagen type XIV alpha 1 chain</t>
  </si>
  <si>
    <t>COL14A1</t>
  </si>
  <si>
    <t>tr|A0A5G2QM17|A0A5G2QM17_PIG;tr|A0A5G2QZA1|A0A5G2QZA1_PIG;tr|F1SA98|F1SA98_PIG</t>
  </si>
  <si>
    <t>negative regulation of transcription, DNA-templated [GO:0045892];protein targeting [GO:0006605];small GTPase mediated signal transduction [GO:0007264]</t>
  </si>
  <si>
    <t>cytoplasm [GO:0005737];protein-containing complex [GO:0032991]</t>
  </si>
  <si>
    <t>identical protein binding [GO:0042802];protein domain specific binding [GO:0019904];protein N-terminus binding [GO:0047485]</t>
  </si>
  <si>
    <t>14-3-3 protein theta</t>
  </si>
  <si>
    <t>YWHAQ</t>
  </si>
  <si>
    <t>tr|A0A5G2QML3|A0A5G2QML3_PIG;tr|F2Z584|F2Z584_PIG;tr|I3LAJ9|I3LAJ9_PIG;tr|A0A5G2RG11|A0A5G2RG11_PIG;tr|A0A5G2R2P2|A0A5G2R2P2_PIG;tr|A0A5G2QI50|A0A5G2QI50_PIG;tr|F6PYW2|F6PYW2_PIG;tr|F2Z580|F2Z580_PIG;tr|F1RTQ6|F1RTQ6_PIG;tr|F2Z581|F2Z581_PIG;tr|A0A287ARA0|A0A287ARA0_PIG;tr|F1RFJ3|F1RFJ3_PIG</t>
  </si>
  <si>
    <t>histone H3-K27 trimethylation [GO:0098532];histone H3-K4 trimethylation [GO:0080182];negative regulation of transcription by RNA polymerase II [GO:0000122];nucleosome assembly [GO:0006334];nucleosome positioning [GO:0016584]</t>
  </si>
  <si>
    <t>nuclear euchromatin [GO:0005719];nucleosome [GO:0000786]</t>
  </si>
  <si>
    <t>chromatin DNA binding [GO:0031490];protein heterodimerization activity [GO:0046982]</t>
  </si>
  <si>
    <t>Histone H2B</t>
  </si>
  <si>
    <t>H1-3</t>
  </si>
  <si>
    <t>tr|A0A5G2QQ57|A0A5G2QQ57_PIG;tr|A0A5G2QCT8|A0A5G2QCT8_PIG;tr|A0A5G2R1S2|A0A5G2R1S2_PIG;tr|A0A287BI63|A0A287BI63_PIG;tr|F1SUT0|F1SUT0_PIG;tr|A0A5G2QGN9|A0A5G2QGN9_PIG;tr|A0A287AMK7|A0A287AMK7_PIG;tr|A0A5G2QXM7|A0A5G2QXM7_PIG;tr|A0A5G2R5B9|A0A5G2R5B9_PIG;tr|A0A287A5W5|A0A287A5W5_PIG;tr|I3LMP5|I3LMP5_PIG;tr|A0A287BL65|A0A287BL65_PIG</t>
  </si>
  <si>
    <t>GTPase activity [GO:0003924];GTP binding [GO:0005525]</t>
  </si>
  <si>
    <t>RAB6A</t>
  </si>
  <si>
    <t>tr|A0A5G2QSK4|A0A5G2QSK4_PIG;tr|A0A287B6B3|A0A287B6B3_PIG</t>
  </si>
  <si>
    <t>Golgi apparatus [GO:0005794]</t>
  </si>
  <si>
    <t>GDI2</t>
  </si>
  <si>
    <t>tr|A0A5G2R2A7|A0A5G2R2A7_PIG;tr|F1SJJ5|F1SJJ5_PIG;tr|A0A5G2QSX6|A0A5G2QSX6_PIG;tr|A0A287A9X4|A0A287A9X4_PIG</t>
  </si>
  <si>
    <t>60S ribosomal protein L4</t>
  </si>
  <si>
    <t>RPL4</t>
  </si>
  <si>
    <t>tr|I3L8B2|I3L8B2_PIG;tr|A0A5G2QVP2|A0A5G2QVP2_PIG</t>
  </si>
  <si>
    <t>COL9A2</t>
  </si>
  <si>
    <t>tr|A0A5G2QXD8|A0A5G2QXD8_PIG;tr|F1SMV6|F1SMV6_PIG</t>
  </si>
  <si>
    <t>mRNA processing [GO:0006397];RNA splicing [GO:0008380]</t>
  </si>
  <si>
    <t>cytoplasm [GO:0005737];nucleolus [GO:0005730]</t>
  </si>
  <si>
    <t>DNA binding [GO:0003677];RNA binding [GO:0003723]</t>
  </si>
  <si>
    <t>Nucleolin</t>
  </si>
  <si>
    <t>NCL</t>
  </si>
  <si>
    <t>tr|A0A5G2QZY6|A0A5G2QZY6_PIG;tr|F1RFQ7|F1RFQ7_PIG;tr|A0A5G2QD71|A0A5G2QD71_PIG</t>
  </si>
  <si>
    <t>nucleocytoplasmic transport [GO:0006913];protein transport [GO:0015031]</t>
  </si>
  <si>
    <t>nucleus [GO:0005634]</t>
  </si>
  <si>
    <t>GTP-binding nuclear protein Ran</t>
  </si>
  <si>
    <t>RAN</t>
  </si>
  <si>
    <t>tr|A0A5G2R1T6|A0A5G2R1T6_PIG;tr|K7GKF8|K7GKF8_PIG;tr|A0A5G2RIH8|A0A5G2RIH8_PIG;tr|F1RXR1|F1RXR1_PIG;tr|A0A5G2QMC0|A0A5G2QMC0_PIG;tr|A0A5G2QHA9|A0A5G2QHA9_PIG</t>
  </si>
  <si>
    <t>SRPX</t>
  </si>
  <si>
    <t>tr|I3LJC9|I3LJC9_PIG;tr|A0A5G2R305|A0A5G2R305_PIG;tr|A0A287A245|A0A287A245_PIG;tr|A0A5G2R7K8|A0A5G2R7K8_PIG;tr|A0A286ZL35|A0A286ZL35_PIG;tr|A0A5G2QWC9|A0A5G2QWC9_PIG;tr|A0A5G2R0N1|A0A5G2R0N1_PIG</t>
  </si>
  <si>
    <t>cell adhesion [GO:0007155];central nervous system development [GO:0007417];skeletal system development [GO:0001501]</t>
  </si>
  <si>
    <t>extracellular matrix [GO:0031012]</t>
  </si>
  <si>
    <t>hyaluronic acid binding [GO:0005540]</t>
  </si>
  <si>
    <t>Hyaluronan and proteoglycan link protein 3</t>
  </si>
  <si>
    <t>HAPLN3</t>
  </si>
  <si>
    <t>tr|A0A5G2R482|A0A5G2R482_PIG;tr|A0A287AM88|A0A287AM88_PIG</t>
  </si>
  <si>
    <t>peptidyl-lysine oxidation [GO:0018057]</t>
  </si>
  <si>
    <t>extracellular space [GO:0005615];membrane [GO:0016020]</t>
  </si>
  <si>
    <t>copper ion binding [GO:0005507];protein-lysine 6-oxidase activity [GO:0004720];scavenger receptor activity [GO:0005044]</t>
  </si>
  <si>
    <t>Lysyl oxidase homolog (EC 1.4.3.13)</t>
  </si>
  <si>
    <t>LOXL2</t>
  </si>
  <si>
    <t>tr|A0A5G2R485|A0A5G2R485_PIG;tr|A0A287ASF5|A0A287ASF5_PIG</t>
  </si>
  <si>
    <t>Vitrin</t>
  </si>
  <si>
    <t>VIT</t>
  </si>
  <si>
    <t>tr|F2Z5B4|F2Z5B4_PIG;tr|A0A5G2R4A8|A0A5G2R4A8_PIG;tr|A0A287B004|A0A287B004_PIG</t>
  </si>
  <si>
    <t>Heterogeneous nuclear ribonucleoprotein A3 isoform a</t>
  </si>
  <si>
    <t>HNRNPA3</t>
  </si>
  <si>
    <t>tr|I3LGD4|I3LGD4_PIG;tr|A0A5K1U8P1|A0A5K1U8P1_PIG;tr|A0A5G2R4Y7|A0A5G2R4Y7_PIG</t>
  </si>
  <si>
    <t>clathrin coat of coated pit [GO:0030132];clathrin coat of trans-Golgi network vesicle [GO:0030130];clathrin complex [GO:0071439]</t>
  </si>
  <si>
    <t>clathrin light chain binding [GO:0032051];structural molecule activity [GO:0005198]</t>
  </si>
  <si>
    <t>Clathrin heavy chain</t>
  </si>
  <si>
    <t>CLTC</t>
  </si>
  <si>
    <t>tr|A0A5G2R7N1|A0A5G2R7N1_PIG;tr|K7GK90|K7GK90_PIG;tr|A0A5G2QNR1|A0A5G2QNR1_PIG</t>
  </si>
  <si>
    <t>endoplasmic reticulum membrane [GO:0005789];integral component of membrane [GO:0016021]</t>
  </si>
  <si>
    <t>Signal sequence receptor subunit delta (Translocon-associated protein subunit delta)</t>
  </si>
  <si>
    <t>SSR4</t>
  </si>
  <si>
    <t>tr|A0A5G2RBI3|A0A5G2RBI3_PIG;tr|F1S0V3|F1S0V3_PIG;tr|A0A5G2QF50|A0A5G2QF50_PIG;tr|A0A5G2R829|A0A5G2R829_PIG;tr|A0A5G2QT71|A0A5G2QT71_PIG</t>
  </si>
  <si>
    <t>melanosome [GO:0042470]</t>
  </si>
  <si>
    <t>ANXA6</t>
  </si>
  <si>
    <t>tr|A0A5G2RD69|A0A5G2RD69_PIG;tr|F1SQX4|F1SQX4_PIG</t>
  </si>
  <si>
    <t>iron ion binding [GO:0005506]</t>
  </si>
  <si>
    <t>Melanotransferrin</t>
  </si>
  <si>
    <t>MELTF</t>
  </si>
  <si>
    <t>tr|A0A5G2RKA4|A0A5G2RKA4_PIG;tr|A0A5G2RGP6|A0A5G2RGP6_PIG;tr|A0A5G2QH98|A0A5G2QH98_PIG;tr|F1S571|F1S571_PIG;tr|A0A5G2QJD3|A0A5G2QJD3_PIG</t>
  </si>
  <si>
    <t>cartilage condensation [GO:0001502];chondrocyte development [GO:0002063];collagen fibril organization [GO:0030199];detection of mechanical stimulus involved in sensory perception of sound [GO:0050910];embryonic skeletal system morphogenesis [GO:0048704];endodermal cell differentiation [GO:0035987];inner ear morphogenesis [GO:0042472];proteoglycan metabolic process [GO:0006029];tendon development [GO:0035989];ventricular cardiac muscle tissue morphogenesis [GO:0055010];visual perception [GO:0007601]</t>
  </si>
  <si>
    <t>collagen type XI trimer [GO:0005592]</t>
  </si>
  <si>
    <t>Collagen type XI alpha 1 chain</t>
  </si>
  <si>
    <t>COL11A1</t>
  </si>
  <si>
    <t>tr|A0A5K1U589|A0A5K1U589_PIG;tr|A0A5G2QCS5|A0A5G2QCS5_PIG</t>
  </si>
  <si>
    <t>cellular response to DNA damage stimulus [GO:0006974]</t>
  </si>
  <si>
    <t>cytosol [GO:0005829];desmosome [GO:0030057];endosome membrane [GO:0010008];heterochromatin [GO:0000792];lysosomal membrane [GO:0005765];mitochondrion [GO:0005739];nucleoplasm [GO:0005654];rough endoplasmic reticulum membrane [GO:0030867]</t>
  </si>
  <si>
    <t>ATP binding [GO:0005524];ubiquitin activating enzyme activity [GO:0004839]</t>
  </si>
  <si>
    <t>Ubiquitin-activating enzyme E1 (EC 6.2.1.45)</t>
  </si>
  <si>
    <t>UBA1</t>
  </si>
  <si>
    <t>tr|A0A5K1UKC5|A0A5K1UKC5_PIG</t>
  </si>
  <si>
    <t>articular cartilage development [GO:0061975];bone development [GO:0060348];peptide cross-linking via chondroitin 4-sulfate glycosaminoglycan [GO:0019800]</t>
  </si>
  <si>
    <t>cell surface [GO:0009986];extracellular matrix [GO:0031012];sarcolemma [GO:0042383];transport vesicle [GO:0030133]</t>
  </si>
  <si>
    <t>extracellular matrix binding [GO:0050840];glycosaminoglycan binding [GO:0005539]</t>
  </si>
  <si>
    <t>Biglycan</t>
  </si>
  <si>
    <t>BGN</t>
  </si>
  <si>
    <t>tr|F1S2E2|F1S2E2_PIG;tr|A0A5K1UZZ4|A0A5K1UZZ4_PIG</t>
  </si>
  <si>
    <t>cytokinetic process [GO:0032506];phagocytosis [GO:0006909]</t>
  </si>
  <si>
    <t>ANXA11</t>
  </si>
  <si>
    <t>tr|A8BV05|A8BV05_PIG</t>
  </si>
  <si>
    <t>angiogenesis [GO:0001525]</t>
  </si>
  <si>
    <t>collagen-containing extracellular matrix [GO:0062023];extracellular space [GO:0005615]</t>
  </si>
  <si>
    <t>signaling receptor binding [GO:0005102]</t>
  </si>
  <si>
    <t>Angiopoietin like 2 (Angiopoietin-like protein 2) (Angiopoietin-related protein 2)</t>
  </si>
  <si>
    <t>tr|F1REZ1|F1REZ1_PIG;sp|P10859|HPLN1_PIG</t>
  </si>
  <si>
    <t>extracellular matrix [GO:0031012];synapse [GO:0045202]</t>
  </si>
  <si>
    <t>Hyaluronan and proteoglycan link protein 1 (Hyaluronan and proteoglycan link protein 1 isoform X1)</t>
  </si>
  <si>
    <t>HAPLN1</t>
  </si>
  <si>
    <t>tr|F1RI39|F1RI39_PIG;tr|A0A287A4Q7|A0A287A4Q7_PIG;tr|A0A287A7I2|A0A287A7I2_PIG;tr|A0A287BQV2|A0A287BQV2_PIG;tr|A0A287AA30|A0A287AA30_PIG;tr|A0A287BAZ5|A0A287BAZ5_PIG</t>
  </si>
  <si>
    <t>actin binding [GO:0003779];calcium ion binding [GO:0005509]</t>
  </si>
  <si>
    <t>Actinin alpha 4 (Alpha-actinin-4 isoform X1) (Alpha-actinin-4 isoform X3)</t>
  </si>
  <si>
    <t>ACTN4</t>
  </si>
  <si>
    <t>tr|F1RJ72|F1RJ72_PIG</t>
  </si>
  <si>
    <t>endothelial cell morphogenesis [GO:0001886];negative regulation of angiogenesis [GO:0016525];negative regulation of endothelial cell proliferation [GO:0001937];negative regulation of vascular endothelial growth factor receptor signaling pathway [GO:0030948]</t>
  </si>
  <si>
    <t>Chondromodulin</t>
  </si>
  <si>
    <t>CNMD</t>
  </si>
  <si>
    <t>tr|F1RKG8|F1RKG8_PIG</t>
  </si>
  <si>
    <t>negative regulation of MAPK cascade [GO:0043409];sperm capacitation [GO:0048240]</t>
  </si>
  <si>
    <t>cell surface [GO:0009986]</t>
  </si>
  <si>
    <t>PEBP1</t>
  </si>
  <si>
    <t>tr|F1RMJ4|F1RMJ4_PIG;tr|F1S2H7|F1S2H7_PIG;tr|F1S2H8|F1S2H8_PIG;tr|I3LV91|I3LV91_PIG;tr|A0A287AJJ6|A0A287AJJ6_PIG;tr|F1RP39|F1RP39_PIG</t>
  </si>
  <si>
    <t>cellular response to calcium ion [GO:0071277];cellular response to epidermal growth factor stimulus [GO:0071364];cellular response to platelet-derived growth factor stimulus [GO:0036120];epidermal growth factor receptor signaling pathway [GO:0007173];fibroblast growth factor receptor signaling pathway [GO:0008543];fibroblast migration [GO:0010761];negative regulation of dephosphorylation [GO:0035305];neuron projection extension [GO:1990138];platelet-derived growth factor receptor signaling pathway [GO:0048008];regulation of cytokine production [GO:0001817];regulation of GTPase activity [GO:0043087];regulation of mitotic cell cycle [GO:0007346]</t>
  </si>
  <si>
    <t>cell-cell junction [GO:0005911];cortical actin cytoskeleton [GO:0030864];cytoplasmic ribonucleoprotein granule [GO:0036464];extrinsic component of cytoplasmic side of plasma membrane [GO:0031234];focal adhesion [GO:0005925];lateral plasma membrane [GO:0016328];microtubule [GO:0005874];midbody [GO:0030496];neuron projection [GO:0043005];nucleus [GO:0005634];ribonucleoprotein complex [GO:1990904];ruffle [GO:0001726]</t>
  </si>
  <si>
    <t>calcium ion binding [GO:0005509];calmodulin binding [GO:0005516];MAP-kinase scaffold activity [GO:0005078];phosphatidylinositol-3,4,5-trisphosphate binding [GO:0005547];protein domain specific binding [GO:0019904];protein kinase binding [GO:0019901];protein phosphatase binding [GO:0019903];protein serine/threonine kinase activator activity [GO:0043539];Rac GTPase binding [GO:0048365];S100 protein binding [GO:0044548]</t>
  </si>
  <si>
    <t>IQGAP1</t>
  </si>
  <si>
    <t>tr|F1RQI0|F1RQI0_PIG;tr|A0A5G2QHA4|A0A5G2QHA4_PIG;tr|A0A5G2QRX0|A0A5G2QRX0_PIG;tr|A0A5G2QUE7|A0A5G2QUE7_PIG;tr|A0A5G2QG96|A0A5G2QG96_PIG</t>
  </si>
  <si>
    <t>endodermal cell differentiation [GO:0035987]</t>
  </si>
  <si>
    <t>collagen-containing extracellular matrix [GO:0062023];collagen trimer [GO:0005581];extracellular space [GO:0005615]</t>
  </si>
  <si>
    <t>Collagen type XII alpha 1 chain</t>
  </si>
  <si>
    <t>COL12A1</t>
  </si>
  <si>
    <t>tr|F1RX49|F1RX49_PIG;tr|I3LK68|I3LK68_PIG;tr|A0A5G2RD49|A0A5G2RD49_PIG;tr|A0A287AB45|A0A287AB45_PIG;tr|A0A5G2QVT8|A0A5G2QVT8_PIG;tr|A0A287AGA4|A0A287AGA4_PIG</t>
  </si>
  <si>
    <t>cellular response to leukemia inhibitory factor [GO:1990830];fructose 6-phosphate metabolic process [GO:0006002]</t>
  </si>
  <si>
    <t>6-phosphofructokinase activity [GO:0003872];ATP binding [GO:0005524];metal ion binding [GO:0046872];protein-containing complex binding [GO:0044877]</t>
  </si>
  <si>
    <t>ATP-dependent 6-phosphofructokinase (ATP-PFK) (Phosphofructokinase) (EC 2.7.1.11) (Phosphohexokinase)</t>
  </si>
  <si>
    <t>PFKP</t>
  </si>
  <si>
    <t>tr|F1S0N2|F1S0N2_PIG</t>
  </si>
  <si>
    <t>acetyl-CoA biosynthetic process [GO:0006085];citrate metabolic process [GO:0006101];fatty acid biosynthetic process [GO:0006633];oxaloacetate metabolic process [GO:0006107]</t>
  </si>
  <si>
    <t>cytosol [GO:0005829];nucleoplasm [GO:0005654];plasma membrane [GO:0005886]</t>
  </si>
  <si>
    <t>ATP binding [GO:0005524];ATP citrate synthase activity [GO:0003878];metal ion binding [GO:0046872]</t>
  </si>
  <si>
    <t>ATP-citrate synthase (EC 2.3.3.8) (ATP-citrate (pro-S-)-lyase) (Citrate cleavage enzyme)</t>
  </si>
  <si>
    <t>ACLY</t>
  </si>
  <si>
    <t>tr|F1S1D2|F1S1D2_PIG;tr|A0A5G2QWE6|A0A5G2QWE6_PIG</t>
  </si>
  <si>
    <t>cochlea morphogenesis [GO:0090103];establishment of planar polarity involved in neural tube closure [GO:0090177];inner ear receptor cell stereocilium organization [GO:0060122];negative regulation of canonical Wnt signaling pathway [GO:0090090];ossification involved in bone remodeling [GO:0043932];positive regulation of osteoblast differentiation [GO:0045669];positive regulation of osteoblast proliferation [GO:0033690];positive regulation of protein binding [GO:0032092];Wnt signaling pathway, planar cell polarity pathway [GO:0060071]</t>
  </si>
  <si>
    <t>cytoplasm [GO:0005737];extracellular space [GO:0005615]</t>
  </si>
  <si>
    <t>frizzled binding [GO:0005109];Wnt-protein binding [GO:0017147]</t>
  </si>
  <si>
    <t>Collagen triple helix repeat containing 1</t>
  </si>
  <si>
    <t>CTHRC1</t>
  </si>
  <si>
    <t>tr|F1S1M3|F1S1M3_PIG</t>
  </si>
  <si>
    <t>angiogenesis [GO:0001525];cell-cell adhesion [GO:0098609];cell motility [GO:0048870];positive regulation of cell migration involved in sprouting angiogenesis [GO:0090050];positive regulation of synapse assembly [GO:0051965];regulation of phosphorylation [GO:0042325];vocalization behavior [GO:0071625]</t>
  </si>
  <si>
    <t>cell surface [GO:0009986];cytoplasm [GO:0005737];extracellular space [GO:0005615];synapse [GO:0045202]</t>
  </si>
  <si>
    <t>hepatocyte growth factor binding [GO:0036458];identical protein binding [GO:0042802];signaling receptor binding [GO:0005102]</t>
  </si>
  <si>
    <t>Sushi repeat-containing protein SRPX2</t>
  </si>
  <si>
    <t>SRPX2</t>
  </si>
  <si>
    <t>tr|F1S5Q1|F1S5Q1_PIG;tr|A0A286ZZN9|A0A286ZZN9_PIG</t>
  </si>
  <si>
    <t>glutamine metabolic process [GO:0006541];UDP-N-acetylglucosamine biosynthetic process [GO:0006048]</t>
  </si>
  <si>
    <t>carbohydrate derivative binding [GO:0097367];glutamine-fructose-6-phosphate transaminase (isomerizing) activity [GO:0004360]</t>
  </si>
  <si>
    <t>Glutamine--fructose-6-phosphate transaminase (isomerizing) (EC 2.6.1.16)</t>
  </si>
  <si>
    <t>GFPT2</t>
  </si>
  <si>
    <t>tr|F1S6B4|F1S6B4_PIG</t>
  </si>
  <si>
    <t>cell aging [GO:0007569]</t>
  </si>
  <si>
    <t>extracellular matrix structural constituent [GO:0005201];heparin binding [GO:0008201]</t>
  </si>
  <si>
    <t>Prolargin (Proline and arginine rich end leucine rich repeat protein)</t>
  </si>
  <si>
    <t>PRELP</t>
  </si>
  <si>
    <t>tr|F1S6B5|F1S6B5_PIG;sp|Q9TTB4|FMOD_PIG;tr|F1SQ08|F1SQ08_PIG</t>
  </si>
  <si>
    <t>collagen fibril organization [GO:0030199]</t>
  </si>
  <si>
    <t>collagen-containing extracellular matrix [GO:0062023]</t>
  </si>
  <si>
    <t>Fibromodulin (Keratan sulfate proteoglycan fibromodulin)</t>
  </si>
  <si>
    <t>FMOD</t>
  </si>
  <si>
    <t>tr|F1S6Q3|F1S6Q3_PIG</t>
  </si>
  <si>
    <t>Cartilage intermediate layer protein 2</t>
  </si>
  <si>
    <t>CILP2</t>
  </si>
  <si>
    <t>tr|F1S814|F1S814_PIG;tr|A0A287A530|A0A287A530_PIG</t>
  </si>
  <si>
    <t>carbohydrate metabolic process [GO:0005975];glucose metabolic process [GO:0006006]</t>
  </si>
  <si>
    <t>magnesium ion binding [GO:0000287];phosphoglucomutase activity [GO:0004614]</t>
  </si>
  <si>
    <t>Phosphoglucomutase 1</t>
  </si>
  <si>
    <t>PGM1</t>
  </si>
  <si>
    <t>tr|F1S902|F1S902_PIG;tr|A0A5G2QMI2|A0A5G2QMI2_PIG</t>
  </si>
  <si>
    <t>animal organ senescence [GO:0010260];apoptotic process [GO:0006915];artery morphogenesis [GO:0048844];BMP signaling pathway [GO:0030509];bone mineralization [GO:0030282];chondrocyte development [GO:0002063];chondrocyte proliferation [GO:0035988];collagen fibril organization [GO:0030199];growth plate cartilage development [GO:0003417];limb development [GO:0060173];multicellular organism aging [GO:0010259];multicellular organism growth [GO:0035264];muscle fiber development [GO:0048747];musculoskeletal movement [GO:0050881];negative regulation of apoptotic process [GO:0043066];negative regulation of hemostasis [GO:1900047];neuromuscular process [GO:0050905];platelet aggregation [GO:0070527];positive regulation of chondrocyte proliferation [GO:1902732];protein processing [GO:0016485];protein secretion [GO:0009306];regulation of bone mineralization [GO:0030500];regulation of gene expression [GO:0010468];response to unfolded protein [GO:0006986];skin development [GO:0043588];tendon development [GO:0035989];vascular associated smooth muscle cell development [GO:0097084];vascular associated smooth muscle contraction [GO:0014829]</t>
  </si>
  <si>
    <t>collagen-containing extracellular matrix [GO:0062023];extracellular space [GO:0005615];protein-containing complex [GO:0032991]</t>
  </si>
  <si>
    <t>BMP binding [GO:0036122];calcium ion binding [GO:0005509];collagen binding [GO:0005518];heparan sulfate proteoglycan binding [GO:0043395];heparin binding [GO:0008201];integrin binding [GO:0005178];protease binding [GO:0002020]</t>
  </si>
  <si>
    <t>Cartilage oligomeric matrix protein</t>
  </si>
  <si>
    <t>COMP</t>
  </si>
  <si>
    <t>tr|F1SAD9|F1SAD9_PIG</t>
  </si>
  <si>
    <t>chaperone-mediated protein folding [GO:0061077]</t>
  </si>
  <si>
    <t>endoplasmic reticulum lumen [GO:0005788];melanosome [GO:0042470]</t>
  </si>
  <si>
    <t>Protein disulfide-isomerase (EC 5.3.4.1)</t>
  </si>
  <si>
    <t>PDIA4</t>
  </si>
  <si>
    <t>tr|F1SB63|F1SB63_PIG;tr|A0A287AJY2|A0A287AJY2_PIG;tr|A0A287BDF2|A0A287BDF2_PIG;tr|A0A287AKV4|A0A287AKV4_PIG</t>
  </si>
  <si>
    <t>binding of sperm to zona pellucida [GO:0007339];positive regulation of establishment of protein localization to telomere [GO:1904851];positive regulation of telomerase activity [GO:0051973];positive regulation of telomerase RNA localization to Cajal body [GO:1904874];positive regulation of telomere maintenance via telomerase [GO:0032212];protein folding [GO:0006457];protein stabilization [GO:0050821];regulation of macrophage apoptotic process [GO:2000109];scaRNA localization to Cajal body [GO:0090666];toxin transport [GO:1901998];translocation of peptides or proteins into host cell cytoplasm [GO:0044053]</t>
  </si>
  <si>
    <t>acrosomal vesicle [GO:0001669];cell body [GO:0044297];chaperonin-containing T-complex [GO:0005832];Golgi apparatus [GO:0005794];microtubule [GO:0005874];nuclear heterochromatin [GO:0005720];pericentriolar material [GO:0000242];zona pellucida receptor complex [GO:0002199]</t>
  </si>
  <si>
    <t>ATP binding [GO:0005524];ubiquitin protein ligase binding [GO:0031625];unfolded protein binding [GO:0051082]</t>
  </si>
  <si>
    <t>CCT-alpha (T-complex protein 1 subunit alpha)</t>
  </si>
  <si>
    <t>TCP1</t>
  </si>
  <si>
    <t>tr|F1SCU3|F1SCU3_PIG;tr|A0A5G2QTT2|A0A5G2QTT2_PIG</t>
  </si>
  <si>
    <t>cartilage development [GO:0051216]</t>
  </si>
  <si>
    <t>Matrilin 3</t>
  </si>
  <si>
    <t>MATN3</t>
  </si>
  <si>
    <t>tr|F1SDQ7|F1SDQ7_PIG;tr|A0A5G2R450|A0A5G2R450_PIG</t>
  </si>
  <si>
    <t>Matrilin 4</t>
  </si>
  <si>
    <t>MATN4</t>
  </si>
  <si>
    <t>tr|F1SEN1|F1SEN1_PIG;tr|A0A5G2Q9C0|A0A5G2Q9C0_PIG;tr|A0A5G2QE22|A0A5G2QE22_PIG</t>
  </si>
  <si>
    <t>endosomal transport [GO:0016197];endosome organization [GO:0007032];negative regulation of phospholipase A2 activity [GO:1900138];negative regulation of serine-type endopeptidase activity [GO:1900004]</t>
  </si>
  <si>
    <t>ANXA8</t>
  </si>
  <si>
    <t>tr|F1SFA7|F1SFA7_PIG</t>
  </si>
  <si>
    <t>blood vessel development [GO:0001568];bone mineralization [GO:0030282];cellular response to amino acid stimulus [GO:0071230];collagen fibril organization [GO:0030199];collagen metabolic process [GO:0032963];extracellular matrix assembly [GO:0085029];protein heterotrimerization [GO:0070208];regulation of blood pressure [GO:0008217];Rho protein signal transduction [GO:0007266];skeletal system development [GO:0001501];skin morphogenesis [GO:0043589];transforming growth factor beta receptor signaling pathway [GO:0007179]</t>
  </si>
  <si>
    <t>collagen type I trimer [GO:0005584];endoplasmic reticulum [GO:0005783];extracellular space [GO:0005615]</t>
  </si>
  <si>
    <t>extracellular matrix structural constituent [GO:0005201];identical protein binding [GO:0042802];platelet-derived growth factor binding [GO:0048407];protease binding [GO:0002020];protein-macromolecule adaptor activity [GO:0030674];SMAD binding [GO:0046332]</t>
  </si>
  <si>
    <t>Collagen type I alpha 2 chain</t>
  </si>
  <si>
    <t>COL1A2</t>
  </si>
  <si>
    <t>tr|F1SGJ3|F1SGJ3_PIG;tr|A0A286ZPG4|A0A286ZPG4_PIG;tr|A0A287BLE0|A0A287BLE0_PIG;tr|A0A287AHQ3|A0A287AHQ3_PIG;tr|A0A5G2QY64|A0A5G2QY64_PIG;tr|A0A286ZRX8|A0A286ZRX8_PIG;tr|A0A5G2R269|A0A5G2R269_PIG;tr|A0A5G2QRW9|A0A5G2QRW9_PIG;tr|A0A287A8C2|A0A287A8C2_PIG;tr|F1SMN5|F1SMN5_PIG</t>
  </si>
  <si>
    <t>actin cytoskeleton organization [GO:0030036];cell differentiation [GO:0030154]</t>
  </si>
  <si>
    <t>Filamin B</t>
  </si>
  <si>
    <t>FLNB</t>
  </si>
  <si>
    <t>tr|F1SGP8|F1SGP8_PIG</t>
  </si>
  <si>
    <t>camera-type eye development [GO:0043010];in utero embryonic development [GO:0001701]</t>
  </si>
  <si>
    <t>Reticulocalbin-1</t>
  </si>
  <si>
    <t>RCN1</t>
  </si>
  <si>
    <t>tr|F1SJ86|F1SJ86_PIG</t>
  </si>
  <si>
    <t>activation of MAPK activity [GO:0000187];cell population proliferation [GO:0008283];glial cell migration [GO:0008347];intracellular signal transduction [GO:0035556];platelet-derived growth factor receptor signaling pathway [GO:0048008];positive regulation of peptidyl-tyrosine phosphorylation [GO:0050731];ruffle assembly [GO:0097178];substrate-dependent cell migration [GO:0006929]</t>
  </si>
  <si>
    <t>integral component of membrane [GO:0016021];nucleoplasm [GO:0005654];plasma membrane [GO:0005886];ruffle [GO:0001726]</t>
  </si>
  <si>
    <t>coreceptor activity [GO:0015026];protein kinase binding [GO:0019901]</t>
  </si>
  <si>
    <t>Chondroitin sulfate proteoglycan 4</t>
  </si>
  <si>
    <t>CSPG4</t>
  </si>
  <si>
    <t>tr|F1SKE7|F1SKE7_PIG;tr|F1SKE5|F1SKE5_PIG</t>
  </si>
  <si>
    <t>PAQR9</t>
  </si>
  <si>
    <t>tr|F1SLA0|F1SLA0_PIG;tr|K7GLT8|K7GLT8_PIG;tr|A0A287BET3|A0A287BET3_PIG;tr|A0A287ANH8|A0A287ANH8_PIG</t>
  </si>
  <si>
    <t>proton-transporting ATP synthase complex, catalytic core F(1) [GO:0045261]</t>
  </si>
  <si>
    <t>ATP binding [GO:0005524];proton-transporting ATPase activity, rotational mechanism [GO:0046961];proton-transporting ATP synthase activity, rotational mechanism [GO:0046933]</t>
  </si>
  <si>
    <t>ATP synthase subunit beta (EC 7.1.2.2)</t>
  </si>
  <si>
    <t>ATP5F1B</t>
  </si>
  <si>
    <t>tr|F1SLY7|F1SLY7_PIG</t>
  </si>
  <si>
    <t>negative regulation of gene expression [GO:0010629];positive regulation of low-density lipoprotein receptor activity [GO:1905599];regulation of low-density lipoprotein particle clearance [GO:0010988]</t>
  </si>
  <si>
    <t>Saposin B-type domain-containing protein</t>
  </si>
  <si>
    <t>CNPY2</t>
  </si>
  <si>
    <t>tr|F1SMI5|F1SMI5_PIG;tr|I3LDR6|I3LDR6_PIG;tr|A0A287AKU7|A0A287AKU7_PIG;tr|A0A287BQB6|A0A287BQB6_PIG;tr|A0A287AVF2|A0A287AVF2_PIG;tr|I3LUI4|I3LUI4_PIG;tr|A0A287BR78|A0A287BR78_PIG;tr|A0A286ZR70|A0A286ZR70_PIG;tr|I3LJU9|I3LJU9_PIG;tr|A0A287AIY5|A0A287AIY5_PIG;sp|Q29116|TENA_PIG</t>
  </si>
  <si>
    <t>cell adhesion [GO:0007155];regulation of cell population proliferation [GO:0042127]</t>
  </si>
  <si>
    <t>Tenascin</t>
  </si>
  <si>
    <t>TNC</t>
  </si>
  <si>
    <t>tr|F1SN67|F1SN67_PIG;tr|A0A5G2QMD8|A0A5G2QMD8_PIG;sp|Q9TV36|FBN1_PIG;tr|A0A5G2RD34|A0A5G2RD34_PIG;tr|A0A5G2RMW6|A0A5G2RMW6_PIG;tr|F1RKK1|F1RKK1_PIG;tr|A0A5G2QM06|A0A5G2QM06_PIG</t>
  </si>
  <si>
    <t>camera-type eye development [GO:0043010];cell adhesion mediated by integrin [GO:0033627];embryonic eye morphogenesis [GO:0048048];heart development [GO:0007507];negative regulation of osteoclast development [GO:2001205];post-embryonic eye morphogenesis [GO:0048050];sequestering of BMP in extracellular matrix [GO:0035582];sequestering of TGFbeta in extracellular matrix [GO:0035583];skeletal system development [GO:0001501]</t>
  </si>
  <si>
    <t>basement membrane [GO:0005604];extracellular space [GO:0005615];microfibril [GO:0001527]</t>
  </si>
  <si>
    <t>calcium ion binding [GO:0005509];extracellular matrix structural constituent [GO:0005201];heparin binding [GO:0008201];identical protein binding [GO:0042802];integrin binding [GO:0005178]</t>
  </si>
  <si>
    <t>Fibrillin-1</t>
  </si>
  <si>
    <t>FBN1</t>
  </si>
  <si>
    <t>tr|F1SNV7|F1SNV7_PIG;tr|A0A5G2R835|A0A5G2R835_PIG;tr|A0A5G2R9V7|A0A5G2R9V7_PIG;tr|A0A5G2Q7L3|A0A5G2Q7L3_PIG;tr|A0A5G2QL19|A0A5G2QL19_PIG</t>
  </si>
  <si>
    <t>collagen fibril organization [GO:0030199];inflammatory response [GO:0006954];peptidyl-lysine oxidation [GO:0018057]</t>
  </si>
  <si>
    <t>LOXL3</t>
  </si>
  <si>
    <t>tr|F1SPM6|F1SPM6_PIG;tr|A0A286ZUW0|A0A286ZUW0_PIG;tr|A0A287A4L3|A0A287A4L3_PIG;tr|F1SPM7|F1SPM7_PIG</t>
  </si>
  <si>
    <t>fructose 6-phosphate metabolic process [GO:0006002];glutamine metabolic process [GO:0006541];protein N-linked glycosylation [GO:0006487];UDP-N-acetylglucosamine biosynthetic process [GO:0006048];UDP-N-acetylglucosamine metabolic process [GO:0006047]</t>
  </si>
  <si>
    <t>GFPT1</t>
  </si>
  <si>
    <t>tr|F1SPP8|F1SPP8_PIG</t>
  </si>
  <si>
    <t>cytoplasmic ribonucleoprotein granule [GO:0036464];cytosol [GO:0005829];endoplasmic reticulum [GO:0005783];integral component of membrane [GO:0016021];lipid droplet [GO:0005811];nuclear speck [GO:0016607];rough endoplasmic reticulum [GO:0005791]</t>
  </si>
  <si>
    <t>Cytoskeleton associated protein 4</t>
  </si>
  <si>
    <t>CKAP4</t>
  </si>
  <si>
    <t>tr|F1SPZ8|F1SPZ8_PIG</t>
  </si>
  <si>
    <t>articular cartilage development [GO:0061975];bone development [GO:0060348];sensory perception of sound [GO:0007605]</t>
  </si>
  <si>
    <t>Epiphycan</t>
  </si>
  <si>
    <t>EPYC</t>
  </si>
  <si>
    <t>tr|F1SQ01|F1SQ01_PIG;tr|K7GLN4|K7GLN4_PIG;tr|A0A5G2QBQ4|A0A5G2QBQ4_PIG</t>
  </si>
  <si>
    <t>cell redox homeostasis [GO:0045454];response to oxidative stress [GO:0006979]</t>
  </si>
  <si>
    <t>cytosol [GO:0005829];endoplasmic reticulum [GO:0005783]</t>
  </si>
  <si>
    <t>thioredoxin peroxidase activity [GO:0008379]</t>
  </si>
  <si>
    <t>Peroxiredoxin-4</t>
  </si>
  <si>
    <t>PRDX4</t>
  </si>
  <si>
    <t>tr|F1SS26|F1SS26_PIG</t>
  </si>
  <si>
    <t>activation of MAPK activity [GO:0000187];cell adhesion [GO:0007155];cell cycle arrest [GO:0007050];cell migration [GO:0016477];chronic inflammatory response [GO:0002544];engulfment of apoptotic cell [GO:0043652];immune response [GO:0006955];negative regulation of angiogenesis [GO:0016525];negative regulation of antigen processing and presentation of peptide or polysaccharide antigen via MHC class II [GO:0002581];negative regulation of blood vessel endothelial cell proliferation involved in sprouting angiogenesis [GO:1903588];negative regulation of cell-matrix adhesion [GO:0001953];negative regulation of cell migration involved in sprouting angiogenesis [GO:0090051];negative regulation of cGMP-mediated signaling [GO:0010754];negative regulation of cysteine-type endopeptidase activity involved in apoptotic process [GO:0043154];negative regulation of dendritic cell antigen processing and presentation [GO:0002605];negative regulation of endothelial cell chemotaxis [GO:2001027];negative regulation of fibrinolysis [GO:0051918];negative regulation of fibroblast growth factor receptor signaling pathway [GO:0040037];negative regulation of interleukin-12 production [GO:0032695];negative regulation of long-chain fatty acid import across plasma membrane [GO:0010748];negative regulation of nitric oxide mediated signal transduction [GO:0010751];negative regulation of plasminogen activation [GO:0010757];negative regulation of sprouting angiogenesis [GO:1903671];peptide cross-linking [GO:0018149];positive regulation of angiogenesis [GO:0045766];positive regulation of blood vessel endothelial cell migration [GO:0043536];positive regulation of chemotaxis [GO:0050921];positive regulation of endothelial cell apoptotic process [GO:2000353];positive regulation of extrinsic apoptotic signaling pathway via death domain receptors [GO:1902043];positive regulation of fibroblast migration [GO:0010763];positive regulation of macrophage activation [GO:0043032];positive regulation of protein kinase B signaling [GO:0051897];positive regulation of reactive oxygen species metabolic process [GO:2000379];positive regulation of smooth muscle cell proliferation [GO:0048661];positive regulation of transforming growth factor beta receptor signaling pathway [GO:0030511];positive regulation of translation [GO:0045727];positive regulation of tumor necrosis factor production [GO:0032760];response to calcium ion [GO:0051592];response to drug [GO:0042493];response to glucose [GO:0009749];response to magnesium ion [GO:0032026];sprouting angiogenesis [GO:0002040]</t>
  </si>
  <si>
    <t>collagen-containing extracellular matrix [GO:0062023];external side of plasma membrane [GO:0009897];fibrinogen complex [GO:0005577];platelet alpha granule [GO:0031091]</t>
  </si>
  <si>
    <t>calcium ion binding [GO:0005509];collagen V binding [GO:0070052];fibrinogen binding [GO:0070051];fibroblast growth factor binding [GO:0017134];fibronectin binding [GO:0001968];heparin binding [GO:0008201];integrin binding [GO:0005178];laminin binding [GO:0043236];low-density lipoprotein particle binding [GO:0030169];phosphatidylserine binding [GO:0001786]</t>
  </si>
  <si>
    <t>Thrombospondin 1</t>
  </si>
  <si>
    <t>THBS1</t>
  </si>
  <si>
    <t>tr|F1SU03|F1SU03_PIG</t>
  </si>
  <si>
    <t>Heparan sulfate proteoglycan 2</t>
  </si>
  <si>
    <t>HSPG2</t>
  </si>
  <si>
    <t>tr|F1SUA0|F1SUA0_PIG;tr|A0A5G2R9R4|A0A5G2R9R4_PIG;tr|A0A5G2QGX3|A0A5G2QGX3_PIG</t>
  </si>
  <si>
    <t>positive regulation of biomineralization [GO:0110151]</t>
  </si>
  <si>
    <t>calcium ion binding [GO:0005509];heparan sulfate proteoglycan binding [GO:0043395];heparin binding [GO:0008201]</t>
  </si>
  <si>
    <t>Fibulin 7</t>
  </si>
  <si>
    <t>FBLN7</t>
  </si>
  <si>
    <t>tr|F2Z4Z1|F2Z4Z1_PIG</t>
  </si>
  <si>
    <t>YWHAG</t>
  </si>
  <si>
    <t>tr|F2Z5C1|F2Z5C1_PIG;tr|A0A5G2R3B5|A0A5G2R3B5_PIG;tr|A0A287A531|A0A287A531_PIG</t>
  </si>
  <si>
    <t>negative regulation of coagulation [GO:0050819];response to organic substance [GO:0010033]</t>
  </si>
  <si>
    <t>endothelial microparticle [GO:0072563];external side of plasma membrane [GO:0009897]</t>
  </si>
  <si>
    <t>ANXA5</t>
  </si>
  <si>
    <t>tr|F2Z5F5|F2Z5F5_PIG</t>
  </si>
  <si>
    <t>cytosolic small ribosomal subunit [GO:0022627];endoplasmic reticulum [GO:0005783]</t>
  </si>
  <si>
    <t>40S ribosomal protein S8</t>
  </si>
  <si>
    <t>RPS8</t>
  </si>
  <si>
    <t>tr|F2Z5G8|F2Z5G8_PIG</t>
  </si>
  <si>
    <t>cytosolic small ribosomal subunit [GO:0022627];nucleolus [GO:0005730];postsynaptic density [GO:0014069]</t>
  </si>
  <si>
    <t>40S ribosomal protein S25</t>
  </si>
  <si>
    <t>RPS25</t>
  </si>
  <si>
    <t>tr|F2Z5Q6|F2Z5Q6_PIG;tr|A0A287BCW5|A0A287BCW5_PIG;tr|A0A287BPA1|A0A287BPA1_PIG;tr|F1SML8|F1SML8_PIG</t>
  </si>
  <si>
    <t>activation-induced cell death of T cells [GO:0006924];cellular response to insulin-like growth factor stimulus [GO:1990314];erythrocyte development [GO:0048821];G1/S transition of mitotic cell cycle [GO:0000082];gastrulation [GO:0007369];glucose homeostasis [GO:0042593];mammalian oogenesis stage [GO:0022605];negative regulation of apoptotic process [GO:0043066];placenta development [GO:0001890];positive regulation of apoptotic process [GO:0043065];positive regulation of cell population proliferation [GO:0008284];ribosomal small subunit biogenesis [GO:0042274];rRNA processing [GO:0006364];T cell differentiation in thymus [GO:0033077];T cell proliferation involved in immune response [GO:0002309];TOR signaling [GO:0031929];translation [GO:0006412]</t>
  </si>
  <si>
    <t>cell body [GO:0044297];cytoplasm [GO:0005737];cytoplasmic ribonucleoprotein granule [GO:0036464];cytosolic small ribosomal subunit [GO:0022627];dendrite [GO:0030425];endoplasmic reticulum [GO:0005783];nucleolus [GO:0005730];nucleus [GO:0005634];perinuclear region of cytoplasm [GO:0048471];polysome [GO:0005844]</t>
  </si>
  <si>
    <t>protein kinase binding [GO:0019901];structural constituent of ribosome [GO:0003735]</t>
  </si>
  <si>
    <t>40S ribosomal protein S6</t>
  </si>
  <si>
    <t>RPS6</t>
  </si>
  <si>
    <t>tr|F6QA08|F6QA08_PIG</t>
  </si>
  <si>
    <t>cellular response to interleukin-7 [GO:0098761];positive regulation of extrinsic apoptotic signaling pathway [GO:2001238];protein folding [GO:0006457];response to endoplasmic reticulum stress [GO:0034976]</t>
  </si>
  <si>
    <t>cell surface [GO:0009986];endoplasmic reticulum [GO:0005783];endoplasmic reticulum lumen [GO:0005788];extracellular space [GO:0005615];melanosome [GO:0042470];MHC class I peptide loading complex [GO:0042824]</t>
  </si>
  <si>
    <t>identical protein binding [GO:0042802];peptide disulfide oxidoreductase activity [GO:0015037];protein disulfide isomerase activity [GO:0003756]</t>
  </si>
  <si>
    <t>PDIA3</t>
  </si>
  <si>
    <t>tr|G9F6X8|G9F6X8_PIG;tr|A0A287AQH8|A0A287AQH8_PIG;tr|A0A5G2QN66|A0A5G2QN66_PIG;tr|A0A5G2RDD7|A0A5G2RDD7_PIG</t>
  </si>
  <si>
    <t>protein folding [GO:0006457];response to endoplasmic reticulum stress [GO:0034976]</t>
  </si>
  <si>
    <t>endoplasmic reticulum [GO:0005783];endoplasmic reticulum lumen [GO:0005788];external side of plasma membrane [GO:0009897];melanosome [GO:0042470]</t>
  </si>
  <si>
    <t>P4HB</t>
  </si>
  <si>
    <t>tr|I3L5Q7|I3L5Q7_PIG</t>
  </si>
  <si>
    <t>growth plate cartilage chondrocyte morphogenesis [GO:0003429];regulation of bone mineralization [GO:0030500]</t>
  </si>
  <si>
    <t>calcium ion binding [GO:0005509];extracellular matrix structural constituent [GO:0005201]</t>
  </si>
  <si>
    <t>Matrilin 1</t>
  </si>
  <si>
    <t>MATN1</t>
  </si>
  <si>
    <t>tr|I3LEX0|I3LEX0_PIG;sp|Q29197|RS9_PIG;tr|A0A287BPF2|A0A287BPF2_PIG</t>
  </si>
  <si>
    <t>positive regulation of cell population proliferation [GO:0008284];translation [GO:0006412]</t>
  </si>
  <si>
    <t>cytosolic small ribosomal subunit [GO:0022627];nucleolus [GO:0005730];synapse [GO:0045202]</t>
  </si>
  <si>
    <t>rRNA binding [GO:0019843];structural constituent of ribosome [GO:0003735];translation regulator activity [GO:0045182]</t>
  </si>
  <si>
    <t>40S ribosomal protein S9</t>
  </si>
  <si>
    <t>RPS9</t>
  </si>
  <si>
    <t>tr|I3LHV9|I3LHV9_PIG;tr|F1SV99|F1SV99_PIG;tr|A0A286ZHY0|A0A286ZHY0_PIG;tr|I3LNH0|I3LNH0_PIG;tr|A0A5G2QW73|A0A5G2QW73_PIG;tr|A0A480VGP1|A0A480VGP1_PIG</t>
  </si>
  <si>
    <t>Collagen type XVI alpha 1 chain</t>
  </si>
  <si>
    <t>COL16A1</t>
  </si>
  <si>
    <t>tr|I3LII3|I3LII3_PIG;tr|A0A287A5P3|A0A287A5P3_PIG;tr|A0A5G2R2F7|A0A5G2R2F7_PIG;tr|F1RQZ9|F1RQZ9_PIG</t>
  </si>
  <si>
    <t>hematopoietic progenitor cell differentiation [GO:0002244];positive regulation of translation [GO:0045727];translational elongation [GO:0006414]</t>
  </si>
  <si>
    <t>aggresome [GO:0016235];cytosol [GO:0005829];plasma membrane [GO:0005886];polysome [GO:0005844];ribonucleoprotein complex [GO:1990904];synapse [GO:0045202]</t>
  </si>
  <si>
    <t>GTPase activity [GO:0003924];GTP binding [GO:0005525];protein kinase binding [GO:0019901];ribosome binding [GO:0043022];translation elongation factor activity [GO:0003746]</t>
  </si>
  <si>
    <t>Eukaryotic translation elongation factor 2</t>
  </si>
  <si>
    <t>EEF2</t>
  </si>
  <si>
    <t>tr|I3LIM2|I3LIM2_PIG;tr|A0A5G2Q7H2|A0A5G2Q7H2_PIG</t>
  </si>
  <si>
    <t>chondroitin sulfate biosynthetic process [GO:0030206];gastrulation with mouth forming second [GO:0001702];glycosaminoglycan biosynthetic process [GO:0006024];heparan sulfate proteoglycan biosynthetic process [GO:0015012];neuron development [GO:0048666];protein hexamerization [GO:0034214];UDP-glucuronate biosynthetic process [GO:0006065]</t>
  </si>
  <si>
    <t>cytosol [GO:0005829];nucleoplasm [GO:0005654];nucleus [GO:0005634]</t>
  </si>
  <si>
    <t>identical protein binding [GO:0042802];NAD binding [GO:0051287];UDP-glucose 6-dehydrogenase activity [GO:0003979]</t>
  </si>
  <si>
    <t>UDP-glucose 6-dehydrogenase (EC 1.1.1.22)</t>
  </si>
  <si>
    <t>UGDH</t>
  </si>
  <si>
    <t>tr|I3LLF2|I3LLF2_PIG;tr|I3LRG0|I3LRG0_PIG;sp|Q9GL01|RPN2_PIG;tr|F1SEM2|F1SEM2_PIG</t>
  </si>
  <si>
    <t>protein N-linked glycosylation [GO:0006487]</t>
  </si>
  <si>
    <t>Dolichyl-diphosphooligosaccharide--protein glycosyltransferase subunit 2 (Ribophorin-2)</t>
  </si>
  <si>
    <t>RPN2</t>
  </si>
  <si>
    <t>tr|I3LMU6|I3LMU6_PIG</t>
  </si>
  <si>
    <t>collagen biosynthetic process [GO:0032964];ERAD pathway [GO:0036503];lung epithelium development [GO:0060428];phospholipid homeostasis [GO:0055091];positive regulation of peptidase activity [GO:0010952];protein secretion [GO:0009306];regulation of protein kinase B signaling [GO:0051896];surfactant homeostasis [GO:0043129]</t>
  </si>
  <si>
    <t>Reticulocalbin 3</t>
  </si>
  <si>
    <t>RCN3</t>
  </si>
  <si>
    <t>tr|I3LPA7|I3LPA7_PIG;tr|A0A5G2QUT1|A0A5G2QUT1_PIG;tr|A0A287BJF6|A0A287BJF6_PIG</t>
  </si>
  <si>
    <t>EGF like repeats and discoidin domains 3</t>
  </si>
  <si>
    <t>EDIL3</t>
  </si>
  <si>
    <t>tr|I3LQ84|I3LQ84_PIG</t>
  </si>
  <si>
    <t>collagen-containing extracellular matrix [GO:0062023];extracellular space [GO:0005615];protein-containing complex [GO:0032991];sarcolemma [GO:0042383]</t>
  </si>
  <si>
    <t>collagen binding [GO:0005518]</t>
  </si>
  <si>
    <t>Collagen type VI alpha 2 chain</t>
  </si>
  <si>
    <t>COL6A2</t>
  </si>
  <si>
    <t>tr|I3LRT6|I3LRT6_PIG</t>
  </si>
  <si>
    <t>calcium ion binding [GO:0005509];peptidyl-prolyl cis-trans isomerase activity [GO:0003755]</t>
  </si>
  <si>
    <t>FKBP9</t>
  </si>
  <si>
    <t>tr|I3LUR7|I3LUR7_PIG;tr|A0A286ZVG7|A0A286ZVG7_PIG</t>
  </si>
  <si>
    <t>collagen-containing extracellular matrix [GO:0062023];collagen trimer [GO:0005581];extracellular space [GO:0005615];sarcolemma [GO:0042383]</t>
  </si>
  <si>
    <t>serine-type endopeptidase inhibitor activity [GO:0004867]</t>
  </si>
  <si>
    <t>Collagen type VI alpha 3 chain</t>
  </si>
  <si>
    <t>COL6A3</t>
  </si>
  <si>
    <t>tr|K7GND3|K7GND3_PIG;tr|A0A287A6N1|A0A287A6N1_PIG;tr|F1S666|F1S666_PIG</t>
  </si>
  <si>
    <t>alternative mRNA splicing, via spliceosome [GO:0000380];cellular response to exogenous dsRNA [GO:0071360];cellular response to tumor necrosis factor [GO:0071356];CRD-mediated mRNA stabilization [GO:0070934];DNA-templated viral transcription [GO:0039695];G-quadruplex DNA unwinding [GO:0044806];positive regulation of cytoplasmic translation [GO:2000767];positive regulation of DNA repair [GO:0045739];positive regulation of DNA replication [GO:0045740];positive regulation of DNA topoisomerase (ATP-hydrolyzing) activity [GO:2000373];positive regulation of fibroblast proliferation [GO:0048146];positive regulation of gene silencing by miRNA [GO:2000637];positive regulation of interferon-alpha production [GO:0032727];positive regulation of interferon-beta production [GO:0032728];positive regulation of interleukin-6 production [GO:0032755];positive regulation of NF-kappaB transcription factor activity [GO:0051092];positive regulation of polysome binding [GO:1905698];positive regulation of response to cytokine stimulus [GO:0060760];positive regulation of RNA export from nucleus [GO:0046833];positive regulation of transcription by RNA polymerase II [GO:0045944];positive regulation of tumor necrosis factor production [GO:0032760];positive regulation of viral transcription [GO:0050434];positive regulation of viral translation [GO:1904973];protein localization to cytoplasmic stress granule [GO:1903608];regulation of mRNA processing [GO:0050684];RNA secondary structure unwinding [GO:0010501];small RNA loading onto RISC [GO:0070922];targeting of mRNA for destruction involved in RNA interference [GO:0030423]</t>
  </si>
  <si>
    <t>actin cytoskeleton [GO:0015629];centrosome [GO:0005813];CRD-mediated mRNA stability complex [GO:0070937];cytoplasm [GO:0005737];cytoplasmic ribonucleoprotein granule [GO:0036464];nuclear body [GO:0016604];nuclear stress granule [GO:0097165];nucleolus [GO:0005730];nucleus [GO:0005634];perichromatin fibrils [GO:0005726];polysomal ribosome [GO:0042788];ribonucleoprotein complex [GO:1990904];RISC complex [GO:0016442];RISC-loading complex [GO:0070578]</t>
  </si>
  <si>
    <t>3'-5' DNA/RNA helicase activity [GO:0033679];3'-5' DNA helicase activity [GO:0043138];3'-5' RNA helicase activity [GO:0034458];ATP binding [GO:0005524];chromatin DNA binding [GO:0031490];DNA helicase activity [GO:0003678];DNA replication origin binding [GO:0003688];double-stranded RNA binding [GO:0003725];importin-alpha family protein binding [GO:0061676];nucleoside-triphosphate diphosphatase activity [GO:0047429];polysome binding [GO:1905538];promoter-specific chromatin binding [GO:1990841];regulatory region RNA binding [GO:0001069];RISC complex binding [GO:1905172];RNA binding [GO:0003723];RNA polymerase II cis-regulatory region sequence-specific DNA binding [GO:0000978];RNA polymerase II complex binding [GO:0000993];RNA polymerase II transcription factor binding [GO:0001085];RNA stem-loop binding [GO:0035613];sequence-specific mRNA binding [GO:1990825];single-stranded 3'-5' DNA helicase activity [GO:1990518];single-stranded DNA binding [GO:0003697];single-stranded RNA binding [GO:0003727];siRNA binding [GO:0035197];transcription coactivator activity [GO:0003713];triplex DNA binding [GO:0045142]</t>
  </si>
  <si>
    <t>RNA helicase (EC 3.6.4.13)</t>
  </si>
  <si>
    <t>DHX9</t>
  </si>
  <si>
    <t>tr|K7GRA6|K7GRA6_PIG;tr|K7GRA7|K7GRA7_PIG</t>
  </si>
  <si>
    <t>3'-phosphoadenosine 5'-phosphosulfate biosynthetic process [GO:0050428];blood coagulation [GO:0007596];bone development [GO:0060348];sulfate assimilation [GO:0000103]</t>
  </si>
  <si>
    <t>adenylylsulfate kinase activity [GO:0004020];ATP binding [GO:0005524];sulfate adenylyltransferase (ATP) activity [GO:0004781]</t>
  </si>
  <si>
    <t>3'-phosphoadenosine-5'-phosphosulfate synthase (EC 2.7.1.25) (EC 2.7.7.4) (APS kinase) (ATP-sulfurylase) (Adenosine-5'-phosphosulfate 3'-phosphotransferase) (Adenylyl-sulfate kinase) (Adenylylsulfate 3'-phosphotransferase) (Sulfate adenylyltransferase)</t>
  </si>
  <si>
    <t>PAPSS2</t>
  </si>
  <si>
    <t>tr|Q0R678|Q0R678_PIG;tr|A0A5G2QIK1|A0A5G2QIK1_PIG</t>
  </si>
  <si>
    <t>adult locomotory behavior [GO:0008344];autophagy [GO:0006914];cellular response to glyoxal [GO:0036471];cellular response to hydrogen peroxide [GO:0070301];detoxification of copper ion [GO:0010273];detoxification of mercury ion [GO:0050787];DNA repair [GO:0006281];dopamine uptake involved in synaptic transmission [GO:0051583];enzyme active site formation via L-cysteine sulfinic acid [GO:0018323];glucose homeostasis [GO:0042593];glutathione deglycation [GO:0036531];guanine deglycation, glyoxal removal [GO:0106046];guanine deglycation, methylglyoxal removal [GO:0106045];histone modification [GO:0016570];hydrogen peroxide metabolic process [GO:0042743];insulin secretion [GO:0030073];membrane depolarization [GO:0051899];membrane hyperpolarization [GO:0060081];methylglyoxal catabolic process to lactate [GO:0061727];mitochondrion organization [GO:0007005];negative regulation of cysteine-type endopeptidase activity involved in apoptotic signaling pathway [GO:2001268];negative regulation of endoplasmic reticulum stress-induced intrinsic apoptotic signaling pathway [GO:1902236];negative regulation of gene expression [GO:0010629];negative regulation of hydrogen peroxide-induced neuron intrinsic apoptotic signaling pathway [GO:1903384];negative regulation of nitrosative stress-induced intrinsic apoptotic signaling pathway [GO:1905259];negative regulation of proteasomal ubiquitin-dependent protein catabolic process [GO:0032435];negative regulation of protein acetylation [GO:1901984];negative regulation of protein binding [GO:0032091];negative regulation of protein export from nucleus [GO:0046826];negative regulation of protein K48-linked deubiquitination [GO:1903094];negative regulation of protein kinase activity [GO:0006469];negative regulation of protein sumoylation [GO:0033234];negative regulation of reactive oxygen species biosynthetic process [GO:1903427];negative regulation of TRAIL-activated apoptotic signaling pathway [GO:1903122];negative regulation of ubiquitin-protein transferase activity [GO:0051444];negative regulation of ubiquitin-specific protease activity [GO:2000157];peptidyl-arginine deglycation [GO:0036527];peptidyl-cysteine deglycation [GO:0036526];peptidyl-lysine deglycation [GO:0036528];positive regulation of acute inflammatory response to antigenic stimulus [GO:0002866];positive regulation of androgen receptor activity [GO:2000825];positive regulation of dopamine biosynthetic process [GO:1903181];positive regulation of interleukin-8 production [GO:0032757];positive regulation of L-dopa biosynthetic process [GO:1903197];positive regulation of mitochondrial electron transport, NADH to ubiquinone [GO:1902958];positive regulation of NAD(P)H oxidase activity [GO:0033864];positive regulation of oxidative phosphorylation uncoupler activity [GO:2000277];positive regulation of oxidative stress-induced intrinsic apoptotic signaling pathway [GO:1902177];positive regulation of peptidyl-serine phosphorylation [GO:0033138];positive regulation of protein-containing complex assembly [GO:0031334];positive regulation of protein localization to nucleus [GO:1900182];positive regulation of pyrroline-5-carboxylate reductase activity [GO:1903168];positive regulation of reactive oxygen species biosynthetic process [GO:1903428];positive regulation of superoxide dismutase activity [GO:1901671];positive regulation of transcription by RNA polymerase II [GO:0045944];positive regulation of transcription regulatory region DNA binding [GO:2000679];protein deglycation, glyoxal removal [GO:0036529];protein deglycation, methylglyoxal removal [GO:0036530];protein deglycosylation [GO:0006517];protein stabilization [GO:0050821];regulation of androgen receptor signaling pathway [GO:0060765];regulation of histone acetylation [GO:0035065];regulation of histone ubiquitination [GO:0033182];regulation of mitochondrial membrane potential [GO:0051881];single fertilization [GO:0007338]</t>
  </si>
  <si>
    <t>cell body [GO:0044297];chromatin [GO:0000785];cytosol [GO:0005829];endoplasmic reticulum [GO:0005783];membrane raft [GO:0045121];mitochondrial intermembrane space [GO:0005758];mitochondrial matrix [GO:0005759];neuron projection [GO:0043005];nucleus [GO:0005634];perinuclear region of cytoplasm [GO:0048471];plasma membrane [GO:0005886];PML body [GO:0016605];presynapse [GO:0098793]</t>
  </si>
  <si>
    <t>androgen receptor binding [GO:0050681];cupric ion binding [GO:1903135];cuprous ion binding [GO:1903136];cytokine binding [GO:0019955];glyoxalase (glycolic acid-forming) activity [GO:1990422];kinase binding [GO:0019900];L-dopa decarboxylase activator activity [GO:0036478];mercury ion binding [GO:0045340];mRNA binding [GO:0003729];peptidase activity [GO:0008233];peroxiredoxin activity [GO:0051920];protein-containing complex binding [GO:0044877];protein deglycase activity [GO:0036524];protein homodimerization activity [GO:0042803];repressing transcription factor binding [GO:0070491];scaffold protein binding [GO:0097110];small protein activating enzyme binding [GO:0044388];superoxide dismutase copper chaperone activity [GO:0016532];transcription coactivator activity [GO:0003713];tyrosine 3-monooxygenase activator activity [GO:0036470];ubiquitin-like protein conjugating enzyme binding [GO:0044390];ubiquitin-specific protease binding [GO:1990381]</t>
  </si>
  <si>
    <t>Maillard deglycase (EC 3.5.1.124) (Parkinsonism-associated deglycase) (Protein DJ-1) (Protein/nucleic acid deglycase DJ-1)</t>
  </si>
  <si>
    <t>PARK7</t>
  </si>
  <si>
    <t>tr|S5Y9V4|S5Y9V4_PIG;tr|F1RYL4|F1RYL4_PIG</t>
  </si>
  <si>
    <t>cochlea morphogenesis [GO:0090103];convergent extension involved in organogenesis [GO:0060029];negative regulation of canonical Wnt signaling pathway [GO:0090090];negative regulation of cartilage development [GO:0061037];negative regulation of cell development [GO:0010721];negative regulation of cell growth [GO:0030308];negative regulation of cell population proliferation [GO:0008285];negative regulation of hepatocyte differentiation [GO:0070367];neural crest cell differentiation [GO:0014033];positive regulation of apoptotic process [GO:0043065];positive regulation of fat cell differentiation [GO:0045600];somite development [GO:0061053];Wnt signaling pathway [GO:0016055]</t>
  </si>
  <si>
    <t>Wnt-protein binding [GO:0017147]</t>
  </si>
  <si>
    <t>Frizzled-related protein 1 (FrzB-1) (Secreted frizzled-related protein 3)</t>
  </si>
  <si>
    <t>FRZB</t>
  </si>
  <si>
    <t>Protein IDs</t>
  </si>
  <si>
    <t>Gene ontology (biological process)</t>
  </si>
  <si>
    <t>Gene ontology (cellular component)</t>
  </si>
  <si>
    <t>Gene ontology (molecular function)</t>
  </si>
  <si>
    <t>Protein names</t>
  </si>
  <si>
    <t>Gene names</t>
  </si>
  <si>
    <t>Razor + unique peptides</t>
  </si>
  <si>
    <t>Unique + razor sequence coverage [%]</t>
  </si>
  <si>
    <t>Mol. weight [kDa]</t>
  </si>
  <si>
    <t>Intensity</t>
  </si>
  <si>
    <t>Intensity L</t>
  </si>
  <si>
    <t>Intensity H</t>
  </si>
  <si>
    <t>iBAQ L Control1</t>
  </si>
  <si>
    <t>iBAQ H Control1</t>
  </si>
  <si>
    <t>iBAQ L Control2</t>
  </si>
  <si>
    <t>iBAQ H Control2</t>
  </si>
  <si>
    <t>iBAQ L Control3</t>
  </si>
  <si>
    <t>iBAQ H Control3</t>
  </si>
  <si>
    <t>iBAQ L Control4</t>
  </si>
  <si>
    <t>iBAQ H Control4</t>
  </si>
  <si>
    <t>iBAQ L Injury1</t>
  </si>
  <si>
    <t>iBAQ H Injury1</t>
  </si>
  <si>
    <t>iBAQ L Injury2</t>
  </si>
  <si>
    <t>iBAQ H Injury2</t>
  </si>
  <si>
    <t>iBAQ L Injury3</t>
  </si>
  <si>
    <t>iBAQ H Injury3</t>
  </si>
  <si>
    <t>iBAQ L Injury4</t>
  </si>
  <si>
    <t>iBAQ H Injury4</t>
  </si>
  <si>
    <t>p value</t>
  </si>
  <si>
    <t>-log10 p value</t>
  </si>
  <si>
    <t>-log10 q value</t>
  </si>
  <si>
    <t>Student's T-test Difference log2 fold change Injury / Control</t>
  </si>
  <si>
    <t>q value</t>
  </si>
  <si>
    <t>log2 ratio H/L Control_01</t>
  </si>
  <si>
    <t>log2 ratio H/L Control_02</t>
  </si>
  <si>
    <t>log2 ratio H/L Control_03</t>
  </si>
  <si>
    <t>log2 ratio H/L Control_04</t>
  </si>
  <si>
    <t>log2 ratio H/L Injury_01</t>
  </si>
  <si>
    <t>log2 ratio H/L Injury_02</t>
  </si>
  <si>
    <t>log2 ratio H/L Injury_03</t>
  </si>
  <si>
    <t>log2 ratio H/L Injury_04</t>
  </si>
  <si>
    <t>ANXA4</t>
  </si>
  <si>
    <t>HSPB1</t>
  </si>
  <si>
    <t>RNASE4</t>
  </si>
  <si>
    <t>YWHAZ</t>
  </si>
  <si>
    <t>CYB5R3</t>
  </si>
  <si>
    <t>HSP90AA1</t>
  </si>
  <si>
    <t>UBA52</t>
  </si>
  <si>
    <t>RACK1</t>
  </si>
  <si>
    <t>GAPDH</t>
  </si>
  <si>
    <t>ANGPTL2</t>
  </si>
  <si>
    <t>TUBB</t>
  </si>
  <si>
    <t>PTGES</t>
  </si>
  <si>
    <t>H4</t>
  </si>
  <si>
    <t>H3-3A</t>
  </si>
  <si>
    <t>Andromeda search engine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</si>
</sst>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Fill="1" applyAlignment="1">
      <alignment horizontal="left"/>
    </xf>
    <xf numFmtId="0" fontId="0" fillId="0" borderId="0" xfId="0" applyFill="1"/>
    <xf numFmtId="0" fontId="0" fillId="0" borderId="0" xfId="0" applyFill="1" applyAlignment="1">
      <alignment horizontal="left" textRotation="90" wrapText="1"/>
    </xf>
    <xf numFmtId="0" fontId="0" fillId="0" borderId="0" xfId="0" applyFill="1" applyAlignment="1">
      <alignment textRotation="90" wrapText="1"/>
    </xf>
    <xf numFmtId="0" fontId="0" fillId="0" borderId="0" xfId="0" quotePrefix="1" applyFill="1" applyAlignment="1">
      <alignment horizontal="left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DF3C7-5664-461E-A1C8-2E57A1DB4742}">
  <dimension ref="B1:AQ212"/>
  <sheetViews>
    <sheetView tabSelected="1" topLeftCell="A169" zoomScale="60" zoomScaleNormal="60" workbookViewId="0"/>
  </sheetViews>
  <sheetFormatPr defaultColWidth="9.6328125" defaultRowHeight="14.75" x14ac:dyDescent="0.75"/>
  <cols>
    <col min="1" max="11" width="9.6328125" style="2"/>
    <col min="12" max="12" width="3.453125" style="2" bestFit="1" customWidth="1"/>
    <col min="13" max="13" width="5.26953125" style="2" bestFit="1" customWidth="1"/>
    <col min="14" max="15" width="7.36328125" style="2" bestFit="1" customWidth="1"/>
    <col min="16" max="19" width="9.26953125" style="2" customWidth="1"/>
    <col min="20" max="16384" width="9.6328125" style="2"/>
  </cols>
  <sheetData>
    <row r="1" spans="2:43" s="4" customFormat="1" ht="204" x14ac:dyDescent="0.75">
      <c r="B1" s="3" t="s">
        <v>995</v>
      </c>
      <c r="C1" s="3" t="s">
        <v>996</v>
      </c>
      <c r="D1" s="3" t="s">
        <v>1024</v>
      </c>
      <c r="E1" s="3" t="s">
        <v>1025</v>
      </c>
      <c r="F1" s="3" t="s">
        <v>1026</v>
      </c>
      <c r="G1" s="3" t="s">
        <v>1027</v>
      </c>
      <c r="H1" s="3" t="s">
        <v>1028</v>
      </c>
      <c r="I1" s="3" t="s">
        <v>1029</v>
      </c>
      <c r="J1" s="3" t="s">
        <v>1030</v>
      </c>
      <c r="K1" s="3" t="s">
        <v>1031</v>
      </c>
      <c r="L1" s="3" t="s">
        <v>997</v>
      </c>
      <c r="M1" s="3" t="s">
        <v>998</v>
      </c>
      <c r="N1" s="3" t="s">
        <v>999</v>
      </c>
      <c r="O1" s="3" t="s">
        <v>1046</v>
      </c>
      <c r="P1" s="5" t="s">
        <v>1020</v>
      </c>
      <c r="Q1" s="3" t="s">
        <v>1019</v>
      </c>
      <c r="R1" s="5" t="s">
        <v>1021</v>
      </c>
      <c r="S1" s="5" t="s">
        <v>1023</v>
      </c>
      <c r="T1" s="3" t="s">
        <v>1022</v>
      </c>
      <c r="U1" s="3" t="s">
        <v>1000</v>
      </c>
      <c r="V1" s="3" t="s">
        <v>1001</v>
      </c>
      <c r="W1" s="3" t="s">
        <v>1002</v>
      </c>
      <c r="X1" s="3" t="s">
        <v>1003</v>
      </c>
      <c r="Y1" s="3" t="s">
        <v>1004</v>
      </c>
      <c r="Z1" s="3" t="s">
        <v>1005</v>
      </c>
      <c r="AA1" s="3" t="s">
        <v>1006</v>
      </c>
      <c r="AB1" s="3" t="s">
        <v>1007</v>
      </c>
      <c r="AC1" s="3" t="s">
        <v>1008</v>
      </c>
      <c r="AD1" s="3" t="s">
        <v>1009</v>
      </c>
      <c r="AE1" s="3" t="s">
        <v>1010</v>
      </c>
      <c r="AF1" s="3" t="s">
        <v>1011</v>
      </c>
      <c r="AG1" s="3" t="s">
        <v>1012</v>
      </c>
      <c r="AH1" s="3" t="s">
        <v>1013</v>
      </c>
      <c r="AI1" s="3" t="s">
        <v>1014</v>
      </c>
      <c r="AJ1" s="3" t="s">
        <v>1015</v>
      </c>
      <c r="AK1" s="3" t="s">
        <v>1016</v>
      </c>
      <c r="AL1" s="3" t="s">
        <v>1017</v>
      </c>
      <c r="AM1" s="3" t="s">
        <v>1018</v>
      </c>
      <c r="AN1" s="3" t="s">
        <v>992</v>
      </c>
      <c r="AO1" s="3" t="s">
        <v>993</v>
      </c>
      <c r="AP1" s="3" t="s">
        <v>994</v>
      </c>
      <c r="AQ1" s="3" t="s">
        <v>991</v>
      </c>
    </row>
    <row r="2" spans="2:43" x14ac:dyDescent="0.75">
      <c r="B2" s="1" t="s">
        <v>525</v>
      </c>
      <c r="C2" s="1" t="s">
        <v>526</v>
      </c>
      <c r="D2" s="1">
        <v>-1.8044502735137899</v>
      </c>
      <c r="E2" s="1">
        <v>-2.0267789363861102</v>
      </c>
      <c r="F2" s="1">
        <v>-1.59414935112</v>
      </c>
      <c r="G2" s="1">
        <v>-2.0442643165588401</v>
      </c>
      <c r="H2" s="1">
        <v>-2.3004252910614</v>
      </c>
      <c r="I2" s="1">
        <v>-1.8087747097015401</v>
      </c>
      <c r="J2" s="1">
        <v>-1.9798052310943599</v>
      </c>
      <c r="K2" s="1">
        <v>-1.63984382152557</v>
      </c>
      <c r="L2" s="1">
        <v>37</v>
      </c>
      <c r="M2" s="1">
        <v>24.7</v>
      </c>
      <c r="N2" s="1">
        <v>237.57</v>
      </c>
      <c r="O2" s="1">
        <v>323.31</v>
      </c>
      <c r="P2" s="1">
        <v>0.13898773773678699</v>
      </c>
      <c r="Q2" s="1">
        <f t="shared" ref="Q2:Q65" si="0">10^-P2</f>
        <v>0.72612645925693786</v>
      </c>
      <c r="R2" s="1">
        <f t="shared" ref="R2:R65" si="1">-1*(LOG10(S2))</f>
        <v>8.0760938577641952E-2</v>
      </c>
      <c r="S2" s="1">
        <v>0.83030769230769197</v>
      </c>
      <c r="T2" s="1">
        <v>-6.4801543951034504E-2</v>
      </c>
      <c r="U2" s="1">
        <v>10.0304782806224</v>
      </c>
      <c r="V2" s="1">
        <v>9.9893163049899503</v>
      </c>
      <c r="W2" s="1">
        <v>8.9866150017935702</v>
      </c>
      <c r="X2" s="1">
        <v>7.2507370679037901</v>
      </c>
      <c r="Y2" s="1">
        <v>6.3744917249438204</v>
      </c>
      <c r="Z2" s="1">
        <v>7.4892973991666896</v>
      </c>
      <c r="AA2" s="1">
        <v>6.4800788400654898</v>
      </c>
      <c r="AB2" s="1">
        <v>7.4313959329291901</v>
      </c>
      <c r="AC2" s="1">
        <v>6.6078837443569904</v>
      </c>
      <c r="AD2" s="1">
        <v>7.2348461699213598</v>
      </c>
      <c r="AE2" s="1">
        <v>6.0126685338963304</v>
      </c>
      <c r="AF2" s="1">
        <v>7.4012798866671696</v>
      </c>
      <c r="AG2" s="1">
        <v>6.0750722627061204</v>
      </c>
      <c r="AH2" s="1">
        <v>7.27126061048744</v>
      </c>
      <c r="AI2" s="1">
        <v>6.3586770845129701</v>
      </c>
      <c r="AJ2" s="1">
        <v>7.0807346863531402</v>
      </c>
      <c r="AK2" s="1">
        <v>5.9387198147823801</v>
      </c>
      <c r="AL2" s="1">
        <v>7.1419198739138796</v>
      </c>
      <c r="AM2" s="1">
        <v>6.1294320741555701</v>
      </c>
      <c r="AN2" s="1" t="s">
        <v>449</v>
      </c>
      <c r="AO2" s="1" t="s">
        <v>367</v>
      </c>
      <c r="AP2" s="1" t="s">
        <v>524</v>
      </c>
      <c r="AQ2" s="1" t="s">
        <v>523</v>
      </c>
    </row>
    <row r="3" spans="2:43" x14ac:dyDescent="0.75">
      <c r="B3" s="1" t="s">
        <v>751</v>
      </c>
      <c r="C3" s="1" t="s">
        <v>752</v>
      </c>
      <c r="D3" s="1">
        <v>5.50803542137146E-2</v>
      </c>
      <c r="E3" s="1">
        <v>0.41917222738266002</v>
      </c>
      <c r="F3" s="1">
        <v>0.78744190931320202</v>
      </c>
      <c r="G3" s="1">
        <v>0.68402218818664595</v>
      </c>
      <c r="H3" s="1">
        <v>-2.1802425384521502E-2</v>
      </c>
      <c r="I3" s="1">
        <v>0.61122334003448497</v>
      </c>
      <c r="J3" s="1">
        <v>1.40042293071747</v>
      </c>
      <c r="K3" s="1">
        <v>-0.30062115192413302</v>
      </c>
      <c r="L3" s="1">
        <v>15</v>
      </c>
      <c r="M3" s="1">
        <v>16.8</v>
      </c>
      <c r="N3" s="1">
        <v>123.71</v>
      </c>
      <c r="O3" s="1">
        <v>180.99</v>
      </c>
      <c r="P3" s="1">
        <v>5.4879494632261203E-2</v>
      </c>
      <c r="Q3" s="1">
        <f t="shared" si="0"/>
        <v>0.88129337496251747</v>
      </c>
      <c r="R3" s="1">
        <f t="shared" si="1"/>
        <v>1.6895107139705448E-2</v>
      </c>
      <c r="S3" s="1">
        <v>0.96184455958549198</v>
      </c>
      <c r="T3" s="1">
        <v>-6.4123496413230896E-2</v>
      </c>
      <c r="U3" s="1">
        <v>7.5259901504595899</v>
      </c>
      <c r="V3" s="1">
        <v>7.3378783778012</v>
      </c>
      <c r="W3" s="1">
        <v>7.0719556103029797</v>
      </c>
      <c r="X3" s="1">
        <v>5.06344595312303</v>
      </c>
      <c r="Y3" s="1">
        <v>4.7409939315848897</v>
      </c>
      <c r="Z3" s="1">
        <v>4.7675268994083799</v>
      </c>
      <c r="AA3" s="1">
        <v>4.6021794058917402</v>
      </c>
      <c r="AB3" s="1">
        <v>4.7376298986385104</v>
      </c>
      <c r="AC3" s="1">
        <v>4.7109969149162199</v>
      </c>
      <c r="AD3" s="1">
        <v>4.2688586749941404</v>
      </c>
      <c r="AE3" s="1">
        <v>3.7981601474457198</v>
      </c>
      <c r="AF3" s="1">
        <v>4.5267656072889597</v>
      </c>
      <c r="AG3" s="1">
        <v>3.62768326719825</v>
      </c>
      <c r="AH3" s="1">
        <v>4.0865377837532098</v>
      </c>
      <c r="AI3" s="1">
        <v>3.7482345560652499</v>
      </c>
      <c r="AJ3" s="1">
        <v>4.4851675608780104</v>
      </c>
      <c r="AK3" s="1">
        <v>4.3596647653698497</v>
      </c>
      <c r="AL3" s="1">
        <v>4.4352071032407503</v>
      </c>
      <c r="AM3" s="1">
        <v>3.6847107453860901</v>
      </c>
      <c r="AN3" s="1" t="s">
        <v>748</v>
      </c>
      <c r="AO3" s="1" t="s">
        <v>749</v>
      </c>
      <c r="AP3" s="1" t="s">
        <v>750</v>
      </c>
      <c r="AQ3" s="1" t="s">
        <v>747</v>
      </c>
    </row>
    <row r="4" spans="2:43" x14ac:dyDescent="0.75">
      <c r="B4" s="1" t="s">
        <v>487</v>
      </c>
      <c r="C4" s="1" t="s">
        <v>488</v>
      </c>
      <c r="D4" s="1">
        <v>0.36670368909835799</v>
      </c>
      <c r="E4" s="1">
        <v>6.7150890827178997E-2</v>
      </c>
      <c r="F4" s="1">
        <v>0.42567551136016801</v>
      </c>
      <c r="G4" s="1">
        <v>-0.122566103935242</v>
      </c>
      <c r="H4" s="1">
        <v>-0.33462309837341297</v>
      </c>
      <c r="I4" s="1">
        <v>-8.6984634399414104E-2</v>
      </c>
      <c r="J4" s="1">
        <v>-0.22914385795593301</v>
      </c>
      <c r="K4" s="1">
        <v>-0.36036074161529502</v>
      </c>
      <c r="L4" s="1">
        <v>14</v>
      </c>
      <c r="M4" s="1">
        <v>49.5</v>
      </c>
      <c r="N4" s="1">
        <v>41.463000000000001</v>
      </c>
      <c r="O4" s="1">
        <v>88.415000000000006</v>
      </c>
      <c r="P4" s="1">
        <v>1.64974491144636</v>
      </c>
      <c r="Q4" s="1">
        <f t="shared" si="0"/>
        <v>2.2400364670084539E-2</v>
      </c>
      <c r="R4" s="1">
        <f t="shared" si="1"/>
        <v>0.76151111571281349</v>
      </c>
      <c r="S4" s="1">
        <v>0.17317647058823499</v>
      </c>
      <c r="T4" s="1">
        <v>-0.43701907992362998</v>
      </c>
      <c r="U4" s="1">
        <v>9.1309766916056194</v>
      </c>
      <c r="V4" s="1">
        <v>8.9944359403844292</v>
      </c>
      <c r="W4" s="1">
        <v>8.5619238548839505</v>
      </c>
      <c r="X4" s="1">
        <v>6.8434632606271499</v>
      </c>
      <c r="Y4" s="1">
        <v>6.5487210015899002</v>
      </c>
      <c r="Z4" s="1">
        <v>7.0288964451314699</v>
      </c>
      <c r="AA4" s="1">
        <v>6.6551576509562498</v>
      </c>
      <c r="AB4" s="1">
        <v>6.9050345236811896</v>
      </c>
      <c r="AC4" s="1">
        <v>6.6734356400732597</v>
      </c>
      <c r="AD4" s="1">
        <v>6.7418682630731901</v>
      </c>
      <c r="AE4" s="1">
        <v>6.0752549005329</v>
      </c>
      <c r="AF4" s="1">
        <v>6.6941311645238697</v>
      </c>
      <c r="AG4" s="1">
        <v>5.9234460895696097</v>
      </c>
      <c r="AH4" s="1">
        <v>6.7036008638863098</v>
      </c>
      <c r="AI4" s="1">
        <v>6.1846346565862698</v>
      </c>
      <c r="AJ4" s="1">
        <v>6.67478768091323</v>
      </c>
      <c r="AK4" s="1">
        <v>6.0035036147425398</v>
      </c>
      <c r="AL4" s="1">
        <v>6.5338863982276196</v>
      </c>
      <c r="AM4" s="1">
        <v>5.9527149700060402</v>
      </c>
      <c r="AN4" s="1"/>
      <c r="AO4" s="1"/>
      <c r="AP4" s="1"/>
      <c r="AQ4" s="1" t="s">
        <v>486</v>
      </c>
    </row>
    <row r="5" spans="2:43" x14ac:dyDescent="0.75">
      <c r="B5" s="1" t="s">
        <v>187</v>
      </c>
      <c r="C5" s="1" t="s">
        <v>188</v>
      </c>
      <c r="D5" s="1">
        <v>-0.26362806558608998</v>
      </c>
      <c r="E5" s="1">
        <v>9.2972576618194594E-2</v>
      </c>
      <c r="F5" s="1">
        <v>3.9243638515472398E-2</v>
      </c>
      <c r="G5" s="1">
        <v>-0.27996027469634999</v>
      </c>
      <c r="H5" s="1">
        <v>0.123734951019287</v>
      </c>
      <c r="I5" s="1">
        <v>-4.9556374549865702E-2</v>
      </c>
      <c r="J5" s="1">
        <v>-0.203017473220825</v>
      </c>
      <c r="K5" s="1">
        <v>-0.10252678394317601</v>
      </c>
      <c r="L5" s="1">
        <v>5</v>
      </c>
      <c r="M5" s="1">
        <v>23.7</v>
      </c>
      <c r="N5" s="1">
        <v>40.103000000000002</v>
      </c>
      <c r="O5" s="1">
        <v>278.97000000000003</v>
      </c>
      <c r="P5" s="1">
        <v>0.14276942476422699</v>
      </c>
      <c r="Q5" s="1">
        <f t="shared" si="0"/>
        <v>0.71983104862342417</v>
      </c>
      <c r="R5" s="1">
        <f t="shared" si="1"/>
        <v>7.7213673214815093E-2</v>
      </c>
      <c r="S5" s="1">
        <v>0.83711731843575399</v>
      </c>
      <c r="T5" s="1">
        <v>4.50016111135483E-2</v>
      </c>
      <c r="U5" s="1">
        <v>8.7332855599992794</v>
      </c>
      <c r="V5" s="1">
        <v>8.6147390703197004</v>
      </c>
      <c r="W5" s="1">
        <v>8.1114305517659808</v>
      </c>
      <c r="X5" s="1">
        <v>6.15935661162223</v>
      </c>
      <c r="Y5" s="1">
        <v>5.7414903897712799</v>
      </c>
      <c r="Z5" s="1">
        <v>6.8416347284111696</v>
      </c>
      <c r="AA5" s="1">
        <v>6.35522157246041</v>
      </c>
      <c r="AB5" s="1">
        <v>6.5678142075027504</v>
      </c>
      <c r="AC5" s="1">
        <v>6.2106662443091203</v>
      </c>
      <c r="AD5" s="1">
        <v>6.1959826306883601</v>
      </c>
      <c r="AE5" s="1">
        <v>5.5561939135728498</v>
      </c>
      <c r="AF5" s="1">
        <v>6.3832766504076499</v>
      </c>
      <c r="AG5" s="1">
        <v>5.7680235876134098</v>
      </c>
      <c r="AH5" s="1">
        <v>6.3918697757093597</v>
      </c>
      <c r="AI5" s="1">
        <v>5.7598943740255004</v>
      </c>
      <c r="AJ5" s="1">
        <v>5.5048920393880802</v>
      </c>
      <c r="AK5" s="1">
        <v>4.7237018939912696</v>
      </c>
      <c r="AL5" s="1">
        <v>6.2394996840316299</v>
      </c>
      <c r="AM5" s="1">
        <v>5.6501617622707201</v>
      </c>
      <c r="AN5" s="1"/>
      <c r="AO5" s="1"/>
      <c r="AP5" s="1"/>
      <c r="AQ5" s="1" t="s">
        <v>186</v>
      </c>
    </row>
    <row r="6" spans="2:43" x14ac:dyDescent="0.75">
      <c r="B6" s="1" t="s">
        <v>722</v>
      </c>
      <c r="C6" s="1" t="s">
        <v>723</v>
      </c>
      <c r="D6" s="1">
        <v>1.22582006454468</v>
      </c>
      <c r="E6" s="1">
        <v>0.75303059816360496</v>
      </c>
      <c r="F6" s="1">
        <v>0.81139051914215099</v>
      </c>
      <c r="G6" s="1">
        <v>0.75503408908844005</v>
      </c>
      <c r="H6" s="1">
        <v>0.92271387577056896</v>
      </c>
      <c r="I6" s="1">
        <v>0.72453373670578003</v>
      </c>
      <c r="J6" s="1">
        <v>0.98388993740081798</v>
      </c>
      <c r="K6" s="1">
        <v>0.91185736656188998</v>
      </c>
      <c r="L6" s="1">
        <v>20</v>
      </c>
      <c r="M6" s="1">
        <v>27.4</v>
      </c>
      <c r="N6" s="1">
        <v>107.29</v>
      </c>
      <c r="O6" s="1">
        <v>116.78</v>
      </c>
      <c r="P6" s="1">
        <v>1.4948424807527201E-3</v>
      </c>
      <c r="Q6" s="1">
        <f t="shared" si="0"/>
        <v>0.99656391488576634</v>
      </c>
      <c r="R6" s="1">
        <f t="shared" si="1"/>
        <v>1.8729398836659016E-3</v>
      </c>
      <c r="S6" s="1">
        <v>0.99569668246445497</v>
      </c>
      <c r="T6" s="1">
        <v>-5.7008862495422396E-4</v>
      </c>
      <c r="U6" s="1">
        <v>7.9984424360487996</v>
      </c>
      <c r="V6" s="1">
        <v>7.8027463672975799</v>
      </c>
      <c r="W6" s="1">
        <v>7.5580602442572697</v>
      </c>
      <c r="X6" s="1">
        <v>5.0566762151206603</v>
      </c>
      <c r="Y6" s="1">
        <v>4.8659977128767897</v>
      </c>
      <c r="Z6" s="1">
        <v>5.4758744893194402</v>
      </c>
      <c r="AA6" s="1">
        <v>5.2588048392270101</v>
      </c>
      <c r="AB6" s="1">
        <v>5.3533775948886504</v>
      </c>
      <c r="AC6" s="1">
        <v>5.1698507018614999</v>
      </c>
      <c r="AD6" s="1">
        <v>5.1894060855292299</v>
      </c>
      <c r="AE6" s="1">
        <v>4.8070815557284403</v>
      </c>
      <c r="AF6" s="1">
        <v>5.0972920240919004</v>
      </c>
      <c r="AG6" s="1">
        <v>4.7583667908220404</v>
      </c>
      <c r="AH6" s="1">
        <v>5.0289777052087796</v>
      </c>
      <c r="AI6" s="1">
        <v>4.8652106095797203</v>
      </c>
      <c r="AJ6" s="1">
        <v>4.6895574637322301</v>
      </c>
      <c r="AK6" s="1">
        <v>4.2878465002495201</v>
      </c>
      <c r="AL6" s="1">
        <v>4.7748744728191603</v>
      </c>
      <c r="AM6" s="1">
        <v>4.4547686613098501</v>
      </c>
      <c r="AN6" s="1"/>
      <c r="AO6" s="1"/>
      <c r="AP6" s="1" t="s">
        <v>721</v>
      </c>
      <c r="AQ6" s="1" t="s">
        <v>720</v>
      </c>
    </row>
    <row r="7" spans="2:43" x14ac:dyDescent="0.75">
      <c r="B7" s="1" t="s">
        <v>411</v>
      </c>
      <c r="C7" s="1" t="s">
        <v>412</v>
      </c>
      <c r="D7" s="1">
        <v>1.0273506641387899</v>
      </c>
      <c r="E7" s="1">
        <v>1.39106261730194</v>
      </c>
      <c r="F7" s="1">
        <v>1.57452893257141</v>
      </c>
      <c r="G7" s="1">
        <v>1.40089094638824</v>
      </c>
      <c r="H7" s="1">
        <v>2.0119490623474099</v>
      </c>
      <c r="I7" s="1">
        <v>1.82106649875641</v>
      </c>
      <c r="J7" s="1">
        <v>1.7349894046783401</v>
      </c>
      <c r="K7" s="1">
        <v>0.54975283145904497</v>
      </c>
      <c r="L7" s="1">
        <v>7</v>
      </c>
      <c r="M7" s="1">
        <v>11.6</v>
      </c>
      <c r="N7" s="1">
        <v>235.79</v>
      </c>
      <c r="O7" s="1">
        <v>9.9674999999999994</v>
      </c>
      <c r="P7" s="1">
        <v>0.20440183219872701</v>
      </c>
      <c r="Q7" s="1">
        <f t="shared" si="0"/>
        <v>0.62459451749244144</v>
      </c>
      <c r="R7" s="1">
        <f t="shared" si="1"/>
        <v>0.11054061439289167</v>
      </c>
      <c r="S7" s="1">
        <v>0.77528143712574804</v>
      </c>
      <c r="T7" s="1">
        <v>0.18098115921020499</v>
      </c>
      <c r="U7" s="1">
        <v>7.6637668653156696</v>
      </c>
      <c r="V7" s="1">
        <v>7.3615200802763496</v>
      </c>
      <c r="W7" s="1">
        <v>7.3639502593966402</v>
      </c>
      <c r="X7" s="1">
        <v>3.4904080015060099</v>
      </c>
      <c r="Y7" s="1">
        <v>3.3598544467503602</v>
      </c>
      <c r="Z7" s="1">
        <v>4.5814945422909004</v>
      </c>
      <c r="AA7" s="1">
        <v>4.5723603667301402</v>
      </c>
      <c r="AB7" s="1">
        <v>4.2748272554381002</v>
      </c>
      <c r="AC7" s="1">
        <v>4.4117711776203699</v>
      </c>
      <c r="AD7" s="1">
        <v>4.2370911122739701</v>
      </c>
      <c r="AE7" s="1">
        <v>4.1700268981511197</v>
      </c>
      <c r="AF7" s="1">
        <v>4.0135534305416796</v>
      </c>
      <c r="AG7" s="1">
        <v>3.89247861644342</v>
      </c>
      <c r="AH7" s="1">
        <v>4.3047920164922298</v>
      </c>
      <c r="AI7" s="1">
        <v>4.3988944070785001</v>
      </c>
      <c r="AJ7" s="1">
        <v>4.0892690930461502</v>
      </c>
      <c r="AK7" s="1">
        <v>3.92992445671169</v>
      </c>
      <c r="AL7" s="1">
        <v>4.5337974698403203</v>
      </c>
      <c r="AM7" s="1">
        <v>4.5254594574866802</v>
      </c>
      <c r="AN7" s="1" t="s">
        <v>409</v>
      </c>
      <c r="AO7" s="1" t="s">
        <v>410</v>
      </c>
      <c r="AP7" s="1"/>
      <c r="AQ7" s="1" t="s">
        <v>408</v>
      </c>
    </row>
    <row r="8" spans="2:43" x14ac:dyDescent="0.75">
      <c r="B8" s="1" t="s">
        <v>352</v>
      </c>
      <c r="C8" s="1" t="s">
        <v>374</v>
      </c>
      <c r="D8" s="1">
        <v>1.72799456119537</v>
      </c>
      <c r="E8" s="1">
        <v>1.0508662462234499</v>
      </c>
      <c r="F8" s="1">
        <v>0.85438102483749401</v>
      </c>
      <c r="G8" s="1">
        <v>1.4220840930938701</v>
      </c>
      <c r="H8" s="1">
        <v>0.65236270427703902</v>
      </c>
      <c r="I8" s="1">
        <v>0.99688720703125</v>
      </c>
      <c r="J8" s="1">
        <v>0.75823104381561302</v>
      </c>
      <c r="K8" s="1">
        <v>0.94159150123596203</v>
      </c>
      <c r="L8" s="1">
        <v>10</v>
      </c>
      <c r="M8" s="1">
        <v>33.200000000000003</v>
      </c>
      <c r="N8" s="1">
        <v>39.817</v>
      </c>
      <c r="O8" s="1">
        <v>238.61</v>
      </c>
      <c r="P8" s="1">
        <v>1.0517475870756501</v>
      </c>
      <c r="Q8" s="1">
        <f t="shared" si="0"/>
        <v>8.8767177896455218E-2</v>
      </c>
      <c r="R8" s="1">
        <f t="shared" si="1"/>
        <v>0.55554786203370632</v>
      </c>
      <c r="S8" s="1">
        <v>0.27826086956521701</v>
      </c>
      <c r="T8" s="1">
        <v>-0.42656336724758098</v>
      </c>
      <c r="U8" s="1">
        <v>8.0115281538575402</v>
      </c>
      <c r="V8" s="1">
        <v>7.7859985605724598</v>
      </c>
      <c r="W8" s="1">
        <v>7.6190724505824203</v>
      </c>
      <c r="X8" s="1">
        <v>5.4413966028543701</v>
      </c>
      <c r="Y8" s="1">
        <v>5.4830021386044203</v>
      </c>
      <c r="Z8" s="1">
        <v>5.7785636342900997</v>
      </c>
      <c r="AA8" s="1">
        <v>5.4963899024676897</v>
      </c>
      <c r="AB8" s="1">
        <v>5.83681131572735</v>
      </c>
      <c r="AC8" s="1">
        <v>5.7594336401777104</v>
      </c>
      <c r="AD8" s="1">
        <v>5.1504801222703298</v>
      </c>
      <c r="AE8" s="1">
        <v>5.0682600937747004</v>
      </c>
      <c r="AF8" s="1">
        <v>5.6256724985186599</v>
      </c>
      <c r="AG8" s="1">
        <v>5.0783117873350001</v>
      </c>
      <c r="AH8" s="1">
        <v>5.4739392765991797</v>
      </c>
      <c r="AI8" s="1">
        <v>5.4045771677406202</v>
      </c>
      <c r="AJ8" s="1">
        <v>4.4184835904314204</v>
      </c>
      <c r="AK8" s="1">
        <v>4.1214613535459899</v>
      </c>
      <c r="AL8" s="1">
        <v>5.5126710577297198</v>
      </c>
      <c r="AM8" s="1">
        <v>5.2890312351397597</v>
      </c>
      <c r="AN8" s="1" t="s">
        <v>372</v>
      </c>
      <c r="AO8" s="1"/>
      <c r="AP8" s="1" t="s">
        <v>373</v>
      </c>
      <c r="AQ8" s="1" t="s">
        <v>371</v>
      </c>
    </row>
    <row r="9" spans="2:43" x14ac:dyDescent="0.75">
      <c r="B9" s="1" t="s">
        <v>352</v>
      </c>
      <c r="C9" s="1" t="s">
        <v>353</v>
      </c>
      <c r="D9" s="1">
        <v>0.92311322689056396</v>
      </c>
      <c r="E9" s="1">
        <v>1.2657942771911599</v>
      </c>
      <c r="F9" s="1">
        <v>0.96770048141479503</v>
      </c>
      <c r="G9" s="1">
        <v>1.11363554000854</v>
      </c>
      <c r="H9" s="1">
        <v>0.72156167030334495</v>
      </c>
      <c r="I9" s="1">
        <v>0.64593338966369596</v>
      </c>
      <c r="J9" s="1">
        <v>1.16966164112091</v>
      </c>
      <c r="K9" s="1">
        <v>0.93961888551712003</v>
      </c>
      <c r="L9" s="1">
        <v>5</v>
      </c>
      <c r="M9" s="1">
        <v>16.600000000000001</v>
      </c>
      <c r="N9" s="1">
        <v>46.847000000000001</v>
      </c>
      <c r="O9" s="1">
        <v>74.504999999999995</v>
      </c>
      <c r="P9" s="1">
        <v>0.67867490490455995</v>
      </c>
      <c r="Q9" s="1">
        <f t="shared" si="0"/>
        <v>0.2095680609683912</v>
      </c>
      <c r="R9" s="1">
        <f t="shared" si="1"/>
        <v>0.40781076269833205</v>
      </c>
      <c r="S9" s="1">
        <v>0.39101123595505599</v>
      </c>
      <c r="T9" s="1">
        <v>-0.198366984724998</v>
      </c>
      <c r="U9" s="1">
        <v>7.4178037226398796</v>
      </c>
      <c r="V9" s="1">
        <v>7.20601587676334</v>
      </c>
      <c r="W9" s="1">
        <v>7.0043213737826404</v>
      </c>
      <c r="X9" s="1">
        <v>4.9114772171060999</v>
      </c>
      <c r="Y9" s="1">
        <v>4.7790478661287699</v>
      </c>
      <c r="Z9" s="1">
        <v>4.9359453698340596</v>
      </c>
      <c r="AA9" s="1">
        <v>4.8029515102601996</v>
      </c>
      <c r="AB9" s="1">
        <v>5.0229230118789401</v>
      </c>
      <c r="AC9" s="1">
        <v>4.9524388599369198</v>
      </c>
      <c r="AD9" s="1">
        <v>4.9701096699357903</v>
      </c>
      <c r="AE9" s="1">
        <v>4.7231928813263702</v>
      </c>
      <c r="AF9" s="1">
        <v>4.9157637934679803</v>
      </c>
      <c r="AG9" s="1">
        <v>4.4409720187339596</v>
      </c>
      <c r="AH9" s="1">
        <v>5.0187420957623798</v>
      </c>
      <c r="AI9" s="1">
        <v>4.7131039582014997</v>
      </c>
      <c r="AJ9" s="1">
        <v>4.3821071358190302</v>
      </c>
      <c r="AK9" s="1">
        <v>3.8591262834497502</v>
      </c>
      <c r="AL9" s="1">
        <v>4.8150594733038599</v>
      </c>
      <c r="AM9" s="1">
        <v>4.7105235325315604</v>
      </c>
      <c r="AN9" s="1" t="s">
        <v>350</v>
      </c>
      <c r="AO9" s="1" t="s">
        <v>61</v>
      </c>
      <c r="AP9" s="1" t="s">
        <v>351</v>
      </c>
      <c r="AQ9" s="1" t="s">
        <v>349</v>
      </c>
    </row>
    <row r="10" spans="2:43" x14ac:dyDescent="0.75">
      <c r="B10" s="1" t="s">
        <v>715</v>
      </c>
      <c r="C10" s="1" t="s">
        <v>1041</v>
      </c>
      <c r="D10" s="1">
        <v>1.1624641418457</v>
      </c>
      <c r="E10" s="1">
        <v>1.7150912284851101</v>
      </c>
      <c r="F10" s="1">
        <v>2.29684233665466</v>
      </c>
      <c r="G10" s="1">
        <v>2.1291270256042498</v>
      </c>
      <c r="H10" s="1">
        <v>1.17306709289551</v>
      </c>
      <c r="I10" s="1">
        <v>1.8000010251998899</v>
      </c>
      <c r="J10" s="1">
        <v>0.782562255859375</v>
      </c>
      <c r="K10" s="1">
        <v>0.93376868963241599</v>
      </c>
      <c r="L10" s="1">
        <v>9</v>
      </c>
      <c r="M10" s="1">
        <v>22.3</v>
      </c>
      <c r="N10" s="1">
        <v>56.951999999999998</v>
      </c>
      <c r="O10" s="1">
        <v>148.56</v>
      </c>
      <c r="P10" s="1">
        <v>0.99502236910033304</v>
      </c>
      <c r="Q10" s="1">
        <f t="shared" si="0"/>
        <v>0.1011527352424601</v>
      </c>
      <c r="R10" s="1">
        <f t="shared" si="1"/>
        <v>0.54270050174661233</v>
      </c>
      <c r="S10" s="1">
        <v>0.28661538461538499</v>
      </c>
      <c r="T10" s="1">
        <v>-0.65353141725063302</v>
      </c>
      <c r="U10" s="1">
        <v>7.6377298259796396</v>
      </c>
      <c r="V10" s="1">
        <v>7.3320140580055702</v>
      </c>
      <c r="W10" s="1">
        <v>7.3413355851809898</v>
      </c>
      <c r="X10" s="1">
        <v>5.1222158782728302</v>
      </c>
      <c r="Y10" s="1">
        <v>5.09145591305509</v>
      </c>
      <c r="Z10" s="1">
        <v>5.0690758097664004</v>
      </c>
      <c r="AA10" s="1">
        <v>5.1018157859917403</v>
      </c>
      <c r="AB10" s="1">
        <v>5.0359897569364298</v>
      </c>
      <c r="AC10" s="1">
        <v>5.33913330596988</v>
      </c>
      <c r="AD10" s="1">
        <v>4.5257054690060396</v>
      </c>
      <c r="AE10" s="1">
        <v>4.54373288788726</v>
      </c>
      <c r="AF10" s="1">
        <v>5.1586941181778601</v>
      </c>
      <c r="AG10" s="1">
        <v>4.8309862157427403</v>
      </c>
      <c r="AH10" s="1">
        <v>4.6987701829118897</v>
      </c>
      <c r="AI10" s="1">
        <v>4.9255544447761004</v>
      </c>
      <c r="AJ10" s="1">
        <v>4.6833082571741302</v>
      </c>
      <c r="AK10" s="1">
        <v>4.2418700886856202</v>
      </c>
      <c r="AL10" s="1">
        <v>4.7680606311298304</v>
      </c>
      <c r="AM10" s="1">
        <v>4.5475162663510202</v>
      </c>
      <c r="AN10" s="1" t="s">
        <v>712</v>
      </c>
      <c r="AO10" s="1" t="s">
        <v>713</v>
      </c>
      <c r="AP10" s="1" t="s">
        <v>714</v>
      </c>
      <c r="AQ10" s="1" t="s">
        <v>711</v>
      </c>
    </row>
    <row r="11" spans="2:43" x14ac:dyDescent="0.75">
      <c r="B11" s="1" t="s">
        <v>72</v>
      </c>
      <c r="C11" s="1" t="s">
        <v>710</v>
      </c>
      <c r="D11" s="1">
        <v>0.58688616752624501</v>
      </c>
      <c r="E11" s="1">
        <v>-4.1907429695129403E-3</v>
      </c>
      <c r="F11" s="1">
        <v>-6.9456040859222398E-2</v>
      </c>
      <c r="G11" s="1">
        <v>0.19177579879760701</v>
      </c>
      <c r="H11" s="1">
        <v>0.29819297790527299</v>
      </c>
      <c r="I11" s="1">
        <v>0.60239863395690896</v>
      </c>
      <c r="J11" s="1">
        <v>1.31715989112854</v>
      </c>
      <c r="K11" s="1">
        <v>0.384060978889465</v>
      </c>
      <c r="L11" s="1">
        <v>4</v>
      </c>
      <c r="M11" s="1">
        <v>10.199999999999999</v>
      </c>
      <c r="N11" s="1">
        <v>53.942999999999998</v>
      </c>
      <c r="O11" s="1">
        <v>6.2358000000000002</v>
      </c>
      <c r="P11" s="1">
        <v>0.87056293351739999</v>
      </c>
      <c r="Q11" s="1">
        <f t="shared" si="0"/>
        <v>0.13472154865003033</v>
      </c>
      <c r="R11" s="1">
        <f t="shared" si="1"/>
        <v>0.5105102680377277</v>
      </c>
      <c r="S11" s="1">
        <v>0.30866666666666698</v>
      </c>
      <c r="T11" s="1">
        <v>0.47419932484626798</v>
      </c>
      <c r="U11" s="1">
        <v>7.2176681512862801</v>
      </c>
      <c r="V11" s="1">
        <v>7.0815273262448004</v>
      </c>
      <c r="W11" s="1">
        <v>6.6475883311055997</v>
      </c>
      <c r="X11" s="1">
        <v>4.5896592303289703</v>
      </c>
      <c r="Y11" s="1">
        <v>4.19915157120509</v>
      </c>
      <c r="Z11" s="1">
        <v>5.35393545557152</v>
      </c>
      <c r="AA11" s="1">
        <v>4.8042757671290897</v>
      </c>
      <c r="AB11" s="1">
        <v>5.1377021671469603</v>
      </c>
      <c r="AC11" s="1">
        <v>4.83560180150472</v>
      </c>
      <c r="AD11" s="1">
        <v>4.5828357652905796</v>
      </c>
      <c r="AE11" s="1">
        <v>3.8977754956912798</v>
      </c>
      <c r="AF11" s="1">
        <v>4.7666358863102696</v>
      </c>
      <c r="AG11" s="1">
        <v>4.18974290024157</v>
      </c>
      <c r="AH11" s="1">
        <v>4.7404258550069596</v>
      </c>
      <c r="AI11" s="1">
        <v>4.4146892933200501</v>
      </c>
      <c r="AJ11" s="1">
        <v>4.5112949946962697</v>
      </c>
      <c r="AK11" s="1">
        <v>4.2738574353711201</v>
      </c>
      <c r="AL11" s="1">
        <v>4.6879033453481602</v>
      </c>
      <c r="AM11" s="1">
        <v>4.2460059040760303</v>
      </c>
      <c r="AN11" s="1" t="s">
        <v>709</v>
      </c>
      <c r="AO11" s="1" t="s">
        <v>24</v>
      </c>
      <c r="AP11" s="1" t="s">
        <v>48</v>
      </c>
      <c r="AQ11" s="1" t="s">
        <v>708</v>
      </c>
    </row>
    <row r="12" spans="2:43" x14ac:dyDescent="0.75">
      <c r="B12" s="1" t="s">
        <v>72</v>
      </c>
      <c r="C12" s="1" t="s">
        <v>73</v>
      </c>
      <c r="D12" s="1">
        <v>-0.178154647350311</v>
      </c>
      <c r="E12" s="1">
        <v>-0.27251201868057301</v>
      </c>
      <c r="F12" s="1">
        <v>-0.59744578599929798</v>
      </c>
      <c r="G12" s="1">
        <v>-0.69886791706085205</v>
      </c>
      <c r="H12" s="1">
        <v>-0.51458764076232899</v>
      </c>
      <c r="I12" s="1">
        <v>-0.22288489341735801</v>
      </c>
      <c r="J12" s="1">
        <v>-0.213152885437012</v>
      </c>
      <c r="K12" s="1">
        <v>-0.53069651126861594</v>
      </c>
      <c r="L12" s="1">
        <v>16</v>
      </c>
      <c r="M12" s="1">
        <v>50.7</v>
      </c>
      <c r="N12" s="1">
        <v>38.579000000000001</v>
      </c>
      <c r="O12" s="1">
        <v>91.012</v>
      </c>
      <c r="P12" s="1">
        <v>0.167723610372326</v>
      </c>
      <c r="Q12" s="1">
        <f t="shared" si="0"/>
        <v>0.67963602260755962</v>
      </c>
      <c r="R12" s="1">
        <f t="shared" si="1"/>
        <v>8.863842352713433E-2</v>
      </c>
      <c r="S12" s="1">
        <v>0.81538285714285696</v>
      </c>
      <c r="T12" s="1">
        <v>6.6414609551429707E-2</v>
      </c>
      <c r="U12" s="1">
        <v>8.6433243432481905</v>
      </c>
      <c r="V12" s="1">
        <v>8.5446756314131704</v>
      </c>
      <c r="W12" s="1">
        <v>7.9512403503243396</v>
      </c>
      <c r="X12" s="1">
        <v>6.1870410400423301</v>
      </c>
      <c r="Y12" s="1">
        <v>5.7178701327377501</v>
      </c>
      <c r="Z12" s="1">
        <v>6.5321171162488003</v>
      </c>
      <c r="AA12" s="1">
        <v>5.9873131454388204</v>
      </c>
      <c r="AB12" s="1">
        <v>6.42291798076766</v>
      </c>
      <c r="AC12" s="1">
        <v>5.9418491962762099</v>
      </c>
      <c r="AD12" s="1">
        <v>6.2657844678405201</v>
      </c>
      <c r="AE12" s="1">
        <v>5.51535714973837</v>
      </c>
      <c r="AF12" s="1">
        <v>6.3400076179966698</v>
      </c>
      <c r="AG12" s="1">
        <v>5.4971785353631102</v>
      </c>
      <c r="AH12" s="1">
        <v>6.1906957924917299</v>
      </c>
      <c r="AI12" s="1">
        <v>5.6997163491721698</v>
      </c>
      <c r="AJ12" s="1">
        <v>5.9482466500135898</v>
      </c>
      <c r="AK12" s="1">
        <v>5.1687625756223596</v>
      </c>
      <c r="AL12" s="1">
        <v>6.0705919315120402</v>
      </c>
      <c r="AM12" s="1">
        <v>5.3575918475234401</v>
      </c>
      <c r="AN12" s="1"/>
      <c r="AO12" s="1" t="s">
        <v>70</v>
      </c>
      <c r="AP12" s="1" t="s">
        <v>71</v>
      </c>
      <c r="AQ12" s="1" t="s">
        <v>69</v>
      </c>
    </row>
    <row r="13" spans="2:43" x14ac:dyDescent="0.75">
      <c r="B13" s="1" t="s">
        <v>49</v>
      </c>
      <c r="C13" s="1" t="s">
        <v>1032</v>
      </c>
      <c r="D13" s="1">
        <v>-0.52566140890121504</v>
      </c>
      <c r="E13" s="1">
        <v>-0.84311825037002597</v>
      </c>
      <c r="F13" s="1">
        <v>-1.30268907546997</v>
      </c>
      <c r="G13" s="1">
        <v>-1.5829554796218901</v>
      </c>
      <c r="H13" s="1">
        <v>-0.55415534973144498</v>
      </c>
      <c r="I13" s="1">
        <v>1.1570521593093901</v>
      </c>
      <c r="J13" s="1">
        <v>0.40836775302887002</v>
      </c>
      <c r="K13" s="1">
        <v>-1.03229820728302</v>
      </c>
      <c r="L13" s="1">
        <v>7</v>
      </c>
      <c r="M13" s="1">
        <v>25.7</v>
      </c>
      <c r="N13" s="1">
        <v>35.828000000000003</v>
      </c>
      <c r="O13" s="1">
        <v>9.7744</v>
      </c>
      <c r="P13" s="1">
        <v>1.00274620341123</v>
      </c>
      <c r="Q13" s="1">
        <f t="shared" si="0"/>
        <v>9.9369658337490632E-2</v>
      </c>
      <c r="R13" s="1">
        <f t="shared" si="1"/>
        <v>0.54333632140532495</v>
      </c>
      <c r="S13" s="1">
        <v>0.28619607843137301</v>
      </c>
      <c r="T13" s="1">
        <v>1.05834764242172</v>
      </c>
      <c r="U13" s="1">
        <v>7.8818238652913202</v>
      </c>
      <c r="V13" s="1">
        <v>7.6839021704034298</v>
      </c>
      <c r="W13" s="1">
        <v>7.4453239228625101</v>
      </c>
      <c r="X13" s="1">
        <v>5.0148983869462098</v>
      </c>
      <c r="Y13" s="1">
        <v>4.3754258297923396</v>
      </c>
      <c r="Z13" s="1">
        <v>5.7887267947741297</v>
      </c>
      <c r="AA13" s="1">
        <v>5.5732198271144204</v>
      </c>
      <c r="AB13" s="1">
        <v>5.6969414618669001</v>
      </c>
      <c r="AC13" s="1">
        <v>5.5187639162599602</v>
      </c>
      <c r="AD13" s="1">
        <v>5.0494506181315497</v>
      </c>
      <c r="AE13" s="1">
        <v>3.8874822655162098</v>
      </c>
      <c r="AF13" s="1">
        <v>5.7098294331865098</v>
      </c>
      <c r="AG13" s="1">
        <v>5.3758281575372102</v>
      </c>
      <c r="AH13" s="1">
        <v>5.21924387224532</v>
      </c>
      <c r="AI13" s="1">
        <v>5.4381466362467501</v>
      </c>
      <c r="AJ13" s="1">
        <v>4.3677471689502099</v>
      </c>
      <c r="AK13" s="1">
        <v>3.5576996443512101</v>
      </c>
      <c r="AL13" s="1">
        <v>5.2189291850880899</v>
      </c>
      <c r="AM13" s="1">
        <v>4.2033864916604804</v>
      </c>
      <c r="AN13" s="1"/>
      <c r="AO13" s="1" t="s">
        <v>24</v>
      </c>
      <c r="AP13" s="1" t="s">
        <v>48</v>
      </c>
      <c r="AQ13" s="1" t="s">
        <v>47</v>
      </c>
    </row>
    <row r="14" spans="2:43" x14ac:dyDescent="0.75">
      <c r="B14" s="1" t="s">
        <v>72</v>
      </c>
      <c r="C14" s="1" t="s">
        <v>895</v>
      </c>
      <c r="D14" s="1">
        <v>-0.23639625310897799</v>
      </c>
      <c r="E14" s="1">
        <v>-0.55277854204177901</v>
      </c>
      <c r="F14" s="1">
        <v>-0.50178617238998402</v>
      </c>
      <c r="G14" s="1">
        <v>-0.74769151210784901</v>
      </c>
      <c r="H14" s="1">
        <v>-0.81172466278076205</v>
      </c>
      <c r="I14" s="1">
        <v>-0.310603857040405</v>
      </c>
      <c r="J14" s="1">
        <v>-0.96570134162902799</v>
      </c>
      <c r="K14" s="1">
        <v>-0.66705262660980202</v>
      </c>
      <c r="L14" s="1">
        <v>16</v>
      </c>
      <c r="M14" s="1">
        <v>59.5</v>
      </c>
      <c r="N14" s="1">
        <v>36.134</v>
      </c>
      <c r="O14" s="1">
        <v>169.46</v>
      </c>
      <c r="P14" s="1">
        <v>0.46067577220100597</v>
      </c>
      <c r="Q14" s="1">
        <f t="shared" si="0"/>
        <v>0.3461977394828723</v>
      </c>
      <c r="R14" s="1">
        <f t="shared" si="1"/>
        <v>0.26312563835157754</v>
      </c>
      <c r="S14" s="1">
        <v>0.54559999999999997</v>
      </c>
      <c r="T14" s="1">
        <v>-0.17910750210285201</v>
      </c>
      <c r="U14" s="1">
        <v>8.8383389673013504</v>
      </c>
      <c r="V14" s="1">
        <v>8.7472874839803598</v>
      </c>
      <c r="W14" s="1">
        <v>8.1151110355043503</v>
      </c>
      <c r="X14" s="1">
        <v>6.4957385472390996</v>
      </c>
      <c r="Y14" s="1">
        <v>5.9809890783256101</v>
      </c>
      <c r="Z14" s="1">
        <v>6.7407178760592803</v>
      </c>
      <c r="AA14" s="1">
        <v>6.1304945885234696</v>
      </c>
      <c r="AB14" s="1">
        <v>6.7382254481425097</v>
      </c>
      <c r="AC14" s="1">
        <v>6.2551277161431704</v>
      </c>
      <c r="AD14" s="1">
        <v>6.2728159335431002</v>
      </c>
      <c r="AE14" s="1">
        <v>5.4572610324654196</v>
      </c>
      <c r="AF14" s="1">
        <v>6.6375097426219796</v>
      </c>
      <c r="AG14" s="1">
        <v>5.6848184417306502</v>
      </c>
      <c r="AH14" s="1">
        <v>6.2703060911529098</v>
      </c>
      <c r="AI14" s="1">
        <v>5.7393428750953799</v>
      </c>
      <c r="AJ14" s="1">
        <v>6.1723109685219502</v>
      </c>
      <c r="AK14" s="1">
        <v>5.2559957267224</v>
      </c>
      <c r="AL14" s="1">
        <v>6.2375940007992501</v>
      </c>
      <c r="AM14" s="1">
        <v>5.5028229942193603</v>
      </c>
      <c r="AN14" s="1" t="s">
        <v>893</v>
      </c>
      <c r="AO14" s="1" t="s">
        <v>894</v>
      </c>
      <c r="AP14" s="1" t="s">
        <v>48</v>
      </c>
      <c r="AQ14" s="1" t="s">
        <v>892</v>
      </c>
    </row>
    <row r="15" spans="2:43" x14ac:dyDescent="0.75">
      <c r="B15" s="1" t="s">
        <v>72</v>
      </c>
      <c r="C15" s="1" t="s">
        <v>686</v>
      </c>
      <c r="D15" s="1">
        <v>-0.93001931905746504</v>
      </c>
      <c r="E15" s="1">
        <v>-1.1835978031158401</v>
      </c>
      <c r="F15" s="1">
        <v>-1.23286032676697</v>
      </c>
      <c r="G15" s="1">
        <v>-0.64835584163665805</v>
      </c>
      <c r="H15" s="1">
        <v>-0.51719927787780795</v>
      </c>
      <c r="I15" s="1">
        <v>-0.81373429298400901</v>
      </c>
      <c r="J15" s="1">
        <v>-0.23560643196105999</v>
      </c>
      <c r="K15" s="1">
        <v>0.117172360420227</v>
      </c>
      <c r="L15" s="1">
        <v>22</v>
      </c>
      <c r="M15" s="1">
        <v>38.4</v>
      </c>
      <c r="N15" s="1">
        <v>72.116</v>
      </c>
      <c r="O15" s="1">
        <v>48.118000000000002</v>
      </c>
      <c r="P15" s="1">
        <v>1.4218806546303999</v>
      </c>
      <c r="Q15" s="1">
        <f t="shared" si="0"/>
        <v>3.7854659611577052E-2</v>
      </c>
      <c r="R15" s="1">
        <f t="shared" si="1"/>
        <v>0.71047965096151877</v>
      </c>
      <c r="S15" s="1">
        <v>0.194769230769231</v>
      </c>
      <c r="T15" s="1">
        <v>0.63636641204357103</v>
      </c>
      <c r="U15" s="1">
        <v>7.9372821254854298</v>
      </c>
      <c r="V15" s="1">
        <v>7.8585672723234303</v>
      </c>
      <c r="W15" s="1">
        <v>7.1567913680039297</v>
      </c>
      <c r="X15" s="1">
        <v>5.2370911122739701</v>
      </c>
      <c r="Y15" s="1">
        <v>4.6448520064261398</v>
      </c>
      <c r="Z15" s="1">
        <v>5.6138312549718004</v>
      </c>
      <c r="AA15" s="1">
        <v>4.9132679932462704</v>
      </c>
      <c r="AB15" s="1">
        <v>5.7207875417549703</v>
      </c>
      <c r="AC15" s="1">
        <v>5.1758885409928999</v>
      </c>
      <c r="AD15" s="1">
        <v>5.2170626058525498</v>
      </c>
      <c r="AE15" s="1">
        <v>4.2115209972402301</v>
      </c>
      <c r="AF15" s="1">
        <v>5.4887339839390901</v>
      </c>
      <c r="AG15" s="1">
        <v>4.4664523964785499</v>
      </c>
      <c r="AH15" s="1">
        <v>4.8927622346158204</v>
      </c>
      <c r="AI15" s="1">
        <v>4.1066667619699198</v>
      </c>
      <c r="AJ15" s="1">
        <v>4.3930836020894599</v>
      </c>
      <c r="AK15" s="1">
        <v>3.6882863093259699</v>
      </c>
      <c r="AL15" s="1">
        <v>4.5312105934596802</v>
      </c>
      <c r="AM15" s="1">
        <v>3.3891838103081602</v>
      </c>
      <c r="AN15" s="1"/>
      <c r="AO15" s="1" t="s">
        <v>685</v>
      </c>
      <c r="AP15" s="1" t="s">
        <v>48</v>
      </c>
      <c r="AQ15" s="1" t="s">
        <v>684</v>
      </c>
    </row>
    <row r="16" spans="2:43" x14ac:dyDescent="0.75">
      <c r="B16" s="1" t="s">
        <v>72</v>
      </c>
      <c r="C16" s="1" t="s">
        <v>814</v>
      </c>
      <c r="D16" s="1">
        <v>1.76728403568268</v>
      </c>
      <c r="E16" s="1">
        <v>2.0193281173706099</v>
      </c>
      <c r="F16" s="1">
        <v>1.4479573965072601</v>
      </c>
      <c r="G16" s="1">
        <v>2.54042720794678</v>
      </c>
      <c r="H16" s="1">
        <v>1.1681313514709499</v>
      </c>
      <c r="I16" s="1">
        <v>2.0020153522491499</v>
      </c>
      <c r="J16" s="1">
        <v>0.984805107116699</v>
      </c>
      <c r="K16" s="1">
        <v>1.10913610458374</v>
      </c>
      <c r="L16" s="1">
        <v>12</v>
      </c>
      <c r="M16" s="1">
        <v>49.2</v>
      </c>
      <c r="N16" s="1">
        <v>36.747</v>
      </c>
      <c r="O16" s="1">
        <v>97.619</v>
      </c>
      <c r="P16" s="1">
        <v>0.98560781065735603</v>
      </c>
      <c r="Q16" s="1">
        <f t="shared" si="0"/>
        <v>0.10336944614953252</v>
      </c>
      <c r="R16" s="1">
        <f t="shared" si="1"/>
        <v>0.54997910738841427</v>
      </c>
      <c r="S16" s="1">
        <v>0.28185185185185202</v>
      </c>
      <c r="T16" s="1">
        <v>-0.627727210521698</v>
      </c>
      <c r="U16" s="1">
        <v>8.1051012445496404</v>
      </c>
      <c r="V16" s="1">
        <v>7.81433417955843</v>
      </c>
      <c r="W16" s="1">
        <v>7.7935529240865904</v>
      </c>
      <c r="X16" s="1">
        <v>5.6638045407787798</v>
      </c>
      <c r="Y16" s="1">
        <v>5.7286459192823003</v>
      </c>
      <c r="Z16" s="1">
        <v>5.6791006896704204</v>
      </c>
      <c r="AA16" s="1">
        <v>5.8163075994319398</v>
      </c>
      <c r="AB16" s="1">
        <v>5.9192141151269899</v>
      </c>
      <c r="AC16" s="1">
        <v>5.9510119188042996</v>
      </c>
      <c r="AD16" s="1">
        <v>5.2870847764336801</v>
      </c>
      <c r="AE16" s="1">
        <v>5.4026911642630404</v>
      </c>
      <c r="AF16" s="1">
        <v>5.7407967669735598</v>
      </c>
      <c r="AG16" s="1">
        <v>5.44219746431021</v>
      </c>
      <c r="AH16" s="1">
        <v>5.2065560440990302</v>
      </c>
      <c r="AI16" s="1">
        <v>5.3108419451642996</v>
      </c>
      <c r="AJ16" s="1">
        <v>5.3138039689941499</v>
      </c>
      <c r="AK16" s="1">
        <v>4.9577652706469904</v>
      </c>
      <c r="AL16" s="1">
        <v>5.5804003138430902</v>
      </c>
      <c r="AM16" s="1">
        <v>5.3002693145303601</v>
      </c>
      <c r="AN16" s="1" t="s">
        <v>813</v>
      </c>
      <c r="AO16" s="1" t="s">
        <v>24</v>
      </c>
      <c r="AP16" s="1" t="s">
        <v>48</v>
      </c>
      <c r="AQ16" s="1" t="s">
        <v>812</v>
      </c>
    </row>
    <row r="17" spans="2:43" x14ac:dyDescent="0.75">
      <c r="B17" s="1" t="s">
        <v>569</v>
      </c>
      <c r="C17" s="1" t="s">
        <v>570</v>
      </c>
      <c r="D17" s="1">
        <v>0.79459148645401001</v>
      </c>
      <c r="E17" s="1">
        <v>0.49697893857955899</v>
      </c>
      <c r="F17" s="1">
        <v>0.83906912803649902</v>
      </c>
      <c r="G17" s="1">
        <v>0.86012530326843295</v>
      </c>
      <c r="H17" s="1">
        <v>2.3905913829803498</v>
      </c>
      <c r="I17" s="1">
        <v>1.91038870811462</v>
      </c>
      <c r="J17" s="1">
        <v>1.8779332637786901</v>
      </c>
      <c r="K17" s="1">
        <v>0.93354541063308705</v>
      </c>
      <c r="L17" s="1">
        <v>4</v>
      </c>
      <c r="M17" s="1">
        <v>34.700000000000003</v>
      </c>
      <c r="N17" s="1">
        <v>20.364999999999998</v>
      </c>
      <c r="O17" s="1">
        <v>44.593000000000004</v>
      </c>
      <c r="P17" s="1">
        <v>1.7609906962877799</v>
      </c>
      <c r="Q17" s="1">
        <f t="shared" si="0"/>
        <v>1.7338411407225529E-2</v>
      </c>
      <c r="R17" s="1">
        <f t="shared" si="1"/>
        <v>0.83287966887593479</v>
      </c>
      <c r="S17" s="1">
        <v>0.146933333333333</v>
      </c>
      <c r="T17" s="1">
        <v>1.03042347729206</v>
      </c>
      <c r="U17" s="1">
        <v>7.7930006755502399</v>
      </c>
      <c r="V17" s="1">
        <v>7.5444897256349304</v>
      </c>
      <c r="W17" s="1">
        <v>7.4321993787532996</v>
      </c>
      <c r="X17" s="1">
        <v>5.6607896120796797</v>
      </c>
      <c r="Y17" s="1">
        <v>5.5015111317240297</v>
      </c>
      <c r="Z17" s="1">
        <v>5.8523152720793696</v>
      </c>
      <c r="AA17" s="1">
        <v>5.5684129510882201</v>
      </c>
      <c r="AB17" s="1">
        <v>5.80375064320486</v>
      </c>
      <c r="AC17" s="1">
        <v>5.7368425207098204</v>
      </c>
      <c r="AD17" s="1">
        <v>5.6735922139494797</v>
      </c>
      <c r="AE17" s="1">
        <v>5.3773062510681999</v>
      </c>
      <c r="AF17" s="1">
        <v>5.9779109972099</v>
      </c>
      <c r="AG17" s="1">
        <v>5.9918062245276102</v>
      </c>
      <c r="AH17" s="1">
        <v>5.7467976123495301</v>
      </c>
      <c r="AI17" s="1">
        <v>5.8509646418896404</v>
      </c>
      <c r="AJ17" s="1">
        <v>5.4593170828659296</v>
      </c>
      <c r="AK17" s="1">
        <v>5.5126310398092198</v>
      </c>
      <c r="AL17" s="1">
        <v>5.9687770484384401</v>
      </c>
      <c r="AM17" s="1">
        <v>5.5760532609866704</v>
      </c>
      <c r="AN17" s="1" t="s">
        <v>567</v>
      </c>
      <c r="AO17" s="1" t="s">
        <v>367</v>
      </c>
      <c r="AP17" s="1" t="s">
        <v>568</v>
      </c>
      <c r="AQ17" s="1" t="s">
        <v>566</v>
      </c>
    </row>
    <row r="18" spans="2:43" x14ac:dyDescent="0.75">
      <c r="B18" s="1" t="s">
        <v>484</v>
      </c>
      <c r="C18" s="1" t="s">
        <v>485</v>
      </c>
      <c r="D18" s="1">
        <v>-3.0887424945831299E-2</v>
      </c>
      <c r="E18" s="1">
        <v>-0.234893023967743</v>
      </c>
      <c r="F18" s="1">
        <v>-0.168092787265778</v>
      </c>
      <c r="G18" s="1">
        <v>-0.21615827083587599</v>
      </c>
      <c r="H18" s="1">
        <v>-0.80812263488769498</v>
      </c>
      <c r="I18" s="1">
        <v>0.55046284198760997</v>
      </c>
      <c r="J18" s="1">
        <v>0.59041464328765902</v>
      </c>
      <c r="K18" s="1">
        <v>-1.1593371629714999</v>
      </c>
      <c r="L18" s="1">
        <v>4</v>
      </c>
      <c r="M18" s="1">
        <v>21.5</v>
      </c>
      <c r="N18" s="1">
        <v>30.2</v>
      </c>
      <c r="O18" s="1">
        <v>75.777000000000001</v>
      </c>
      <c r="P18" s="1">
        <v>3.3312594922387799E-2</v>
      </c>
      <c r="Q18" s="1">
        <f t="shared" si="0"/>
        <v>0.92616295316536068</v>
      </c>
      <c r="R18" s="1">
        <f t="shared" si="1"/>
        <v>6.3723061730265899E-3</v>
      </c>
      <c r="S18" s="1">
        <v>0.985434343434343</v>
      </c>
      <c r="T18" s="1">
        <v>-4.4137701392173802E-2</v>
      </c>
      <c r="U18" s="1">
        <v>7.8619523749214499</v>
      </c>
      <c r="V18" s="1">
        <v>7.7486530934242701</v>
      </c>
      <c r="W18" s="1">
        <v>7.2229764498933902</v>
      </c>
      <c r="X18" s="1">
        <v>5.3196888932495003</v>
      </c>
      <c r="Y18" s="1">
        <v>4.96855299040263</v>
      </c>
      <c r="Z18" s="1">
        <v>6.18780263871842</v>
      </c>
      <c r="AA18" s="1">
        <v>5.6485844198035098</v>
      </c>
      <c r="AB18" s="1">
        <v>5.7364682147104098</v>
      </c>
      <c r="AC18" s="1">
        <v>5.4248489816829801</v>
      </c>
      <c r="AD18" s="1">
        <v>5.6003193297516596</v>
      </c>
      <c r="AE18" s="1">
        <v>4.9456999502571204</v>
      </c>
      <c r="AF18" s="1">
        <v>5.7927627826429804</v>
      </c>
      <c r="AG18" s="1">
        <v>4.7554861024573496</v>
      </c>
      <c r="AH18" s="1">
        <v>5.5791316658235299</v>
      </c>
      <c r="AI18" s="1">
        <v>5.2343400876151804</v>
      </c>
      <c r="AJ18" s="1">
        <v>5.0076624465372799</v>
      </c>
      <c r="AK18" s="1">
        <v>4.5506318758947302</v>
      </c>
      <c r="AL18" s="1">
        <v>5.3207277266441704</v>
      </c>
      <c r="AM18" s="1">
        <v>4.5690108703473502</v>
      </c>
      <c r="AN18" s="1" t="s">
        <v>481</v>
      </c>
      <c r="AO18" s="1" t="s">
        <v>482</v>
      </c>
      <c r="AP18" s="1" t="s">
        <v>483</v>
      </c>
      <c r="AQ18" s="1" t="s">
        <v>480</v>
      </c>
    </row>
    <row r="19" spans="2:43" x14ac:dyDescent="0.75">
      <c r="B19" s="1" t="s">
        <v>115</v>
      </c>
      <c r="C19" s="1" t="s">
        <v>116</v>
      </c>
      <c r="D19" s="1">
        <v>0.61739999055862405</v>
      </c>
      <c r="E19" s="1">
        <v>0.91246896982193004</v>
      </c>
      <c r="F19" s="1">
        <v>1.2812923192977901</v>
      </c>
      <c r="G19" s="1">
        <v>0.72686862945556596</v>
      </c>
      <c r="H19" s="1">
        <v>0.92700302600860596</v>
      </c>
      <c r="I19" s="1">
        <v>0.39312767982482899</v>
      </c>
      <c r="J19" s="1">
        <v>0.28308486938476601</v>
      </c>
      <c r="K19" s="1">
        <v>0.61297070980071999</v>
      </c>
      <c r="L19" s="1">
        <v>6</v>
      </c>
      <c r="M19" s="1">
        <v>14.1</v>
      </c>
      <c r="N19" s="1">
        <v>58.253999999999998</v>
      </c>
      <c r="O19" s="1">
        <v>17.759</v>
      </c>
      <c r="P19" s="1">
        <v>0.808828786676698</v>
      </c>
      <c r="Q19" s="1">
        <f t="shared" si="0"/>
        <v>0.15529991331797338</v>
      </c>
      <c r="R19" s="1">
        <f t="shared" si="1"/>
        <v>0.49200217880726743</v>
      </c>
      <c r="S19" s="1">
        <v>0.32210526315789501</v>
      </c>
      <c r="T19" s="1">
        <v>-0.330460906028748</v>
      </c>
      <c r="U19" s="1">
        <v>7.7793655756698197</v>
      </c>
      <c r="V19" s="1">
        <v>7.5892904027213204</v>
      </c>
      <c r="W19" s="1">
        <v>7.3289094048711902</v>
      </c>
      <c r="X19" s="1">
        <v>5.3143097222448503</v>
      </c>
      <c r="Y19" s="1">
        <v>5.0471969600412701</v>
      </c>
      <c r="Z19" s="1">
        <v>5.3823052751933096</v>
      </c>
      <c r="AA19" s="1">
        <v>5.2273467131814302</v>
      </c>
      <c r="AB19" s="1">
        <v>5.2934067554627804</v>
      </c>
      <c r="AC19" s="1">
        <v>5.2494918657252603</v>
      </c>
      <c r="AD19" s="1">
        <v>5.0185756834672501</v>
      </c>
      <c r="AE19" s="1">
        <v>4.5201821077069297</v>
      </c>
      <c r="AF19" s="1">
        <v>5.0679630895012604</v>
      </c>
      <c r="AG19" s="1">
        <v>4.6037937041369599</v>
      </c>
      <c r="AH19" s="1">
        <v>5.3498406762859396</v>
      </c>
      <c r="AI19" s="1">
        <v>4.9998305921153703</v>
      </c>
      <c r="AJ19" s="1">
        <v>4.7883239536704201</v>
      </c>
      <c r="AK19" s="1">
        <v>4.3041025916316604</v>
      </c>
      <c r="AL19" s="1">
        <v>5.1592663310934901</v>
      </c>
      <c r="AM19" s="1">
        <v>4.77526811965057</v>
      </c>
      <c r="AN19" s="1"/>
      <c r="AO19" s="1" t="s">
        <v>113</v>
      </c>
      <c r="AP19" s="1" t="s">
        <v>114</v>
      </c>
      <c r="AQ19" s="1" t="s">
        <v>112</v>
      </c>
    </row>
    <row r="20" spans="2:43" x14ac:dyDescent="0.75">
      <c r="B20" s="1" t="s">
        <v>840</v>
      </c>
      <c r="C20" s="1" t="s">
        <v>841</v>
      </c>
      <c r="D20" s="1">
        <v>0.47202736139297502</v>
      </c>
      <c r="E20" s="1">
        <v>0.877277851104736</v>
      </c>
      <c r="F20" s="1">
        <v>1.18237745761871</v>
      </c>
      <c r="G20" s="1">
        <v>0.83833980560302701</v>
      </c>
      <c r="H20" s="1">
        <v>0.98128485679626498</v>
      </c>
      <c r="I20" s="1">
        <v>0.51796686649322499</v>
      </c>
      <c r="J20" s="1">
        <v>0.28674292564392101</v>
      </c>
      <c r="K20" s="1">
        <v>0.41810238361358598</v>
      </c>
      <c r="L20" s="1">
        <v>9</v>
      </c>
      <c r="M20" s="1">
        <v>27.8</v>
      </c>
      <c r="N20" s="1">
        <v>48.643000000000001</v>
      </c>
      <c r="O20" s="1">
        <v>10.51</v>
      </c>
      <c r="P20" s="1">
        <v>0.66974785363848299</v>
      </c>
      <c r="Q20" s="1">
        <f t="shared" si="0"/>
        <v>0.21392037260099828</v>
      </c>
      <c r="R20" s="1">
        <f t="shared" si="1"/>
        <v>0.40681134118493101</v>
      </c>
      <c r="S20" s="1">
        <v>0.39191208791208798</v>
      </c>
      <c r="T20" s="1">
        <v>-0.29148136079311399</v>
      </c>
      <c r="U20" s="1">
        <v>7.4056365898066696</v>
      </c>
      <c r="V20" s="1">
        <v>7.1939311911749497</v>
      </c>
      <c r="W20" s="1">
        <v>6.9920495676627397</v>
      </c>
      <c r="X20" s="1">
        <v>4.6427710892097496</v>
      </c>
      <c r="Y20" s="1">
        <v>4.4277781372241698</v>
      </c>
      <c r="Z20" s="1">
        <v>5.5848172716241704</v>
      </c>
      <c r="AA20" s="1">
        <v>5.2739730037695498</v>
      </c>
      <c r="AB20" s="1">
        <v>5.1372591386367699</v>
      </c>
      <c r="AC20" s="1">
        <v>5.2316734367061501</v>
      </c>
      <c r="AD20" s="1">
        <v>4.2606675369900104</v>
      </c>
      <c r="AE20" s="1">
        <v>3.9197421073759999</v>
      </c>
      <c r="AF20" s="1">
        <v>3.9816011790805601</v>
      </c>
      <c r="AG20" s="1">
        <v>3.2973446145346901</v>
      </c>
      <c r="AH20" s="1">
        <v>4.6798093267246701</v>
      </c>
      <c r="AI20" s="1">
        <v>4.44875268338913</v>
      </c>
      <c r="AJ20" s="1">
        <v>4.6487599632504804</v>
      </c>
      <c r="AK20" s="1">
        <v>4.0196147156914197</v>
      </c>
      <c r="AL20" s="1">
        <v>4.3922571613416697</v>
      </c>
      <c r="AM20" s="1">
        <v>4.08887995610805</v>
      </c>
      <c r="AN20" s="1"/>
      <c r="AO20" s="1" t="s">
        <v>838</v>
      </c>
      <c r="AP20" s="1" t="s">
        <v>839</v>
      </c>
      <c r="AQ20" s="1" t="s">
        <v>837</v>
      </c>
    </row>
    <row r="21" spans="2:43" x14ac:dyDescent="0.75">
      <c r="B21" s="1" t="s">
        <v>706</v>
      </c>
      <c r="C21" s="1" t="s">
        <v>707</v>
      </c>
      <c r="D21" s="1">
        <v>-1.9334619045257599</v>
      </c>
      <c r="E21" s="1">
        <v>-2.107088804245</v>
      </c>
      <c r="F21" s="1">
        <v>-2.11254930496216</v>
      </c>
      <c r="G21" s="1">
        <v>-2.17934274673462</v>
      </c>
      <c r="H21" s="1">
        <v>-2.2629044055938698</v>
      </c>
      <c r="I21" s="1">
        <v>-2.0841717720031698</v>
      </c>
      <c r="J21" s="1">
        <v>-2.0438597202300999</v>
      </c>
      <c r="K21" s="1">
        <v>-2.1151428222656299</v>
      </c>
      <c r="L21" s="1">
        <v>14</v>
      </c>
      <c r="M21" s="1">
        <v>52.1</v>
      </c>
      <c r="N21" s="1">
        <v>37.631999999999998</v>
      </c>
      <c r="O21" s="1">
        <v>323.31</v>
      </c>
      <c r="P21" s="1">
        <v>0.24929974834820201</v>
      </c>
      <c r="Q21" s="1">
        <f t="shared" si="0"/>
        <v>0.56324876954569703</v>
      </c>
      <c r="R21" s="1">
        <f t="shared" si="1"/>
        <v>0.13953310803885813</v>
      </c>
      <c r="S21" s="1">
        <v>0.72521518987341804</v>
      </c>
      <c r="T21" s="1">
        <v>-4.3408989906311E-2</v>
      </c>
      <c r="U21" s="1">
        <v>10.0521550671996</v>
      </c>
      <c r="V21" s="1">
        <v>10.0221808394137</v>
      </c>
      <c r="W21" s="1">
        <v>8.8764256977753906</v>
      </c>
      <c r="X21" s="1">
        <v>7.7956158859950104</v>
      </c>
      <c r="Y21" s="1">
        <v>6.7210352806230302</v>
      </c>
      <c r="Z21" s="1">
        <v>8.1262613188638806</v>
      </c>
      <c r="AA21" s="1">
        <v>7.0282865094262803</v>
      </c>
      <c r="AB21" s="1">
        <v>8.0113589537066101</v>
      </c>
      <c r="AC21" s="1">
        <v>6.99931327206055</v>
      </c>
      <c r="AD21" s="1">
        <v>7.79842273640344</v>
      </c>
      <c r="AE21" s="1">
        <v>6.5605760947510001</v>
      </c>
      <c r="AF21" s="1">
        <v>8.0368284333771101</v>
      </c>
      <c r="AG21" s="1">
        <v>6.65589682676507</v>
      </c>
      <c r="AH21" s="1">
        <v>7.9220244175151198</v>
      </c>
      <c r="AI21" s="1">
        <v>6.8237480222512197</v>
      </c>
      <c r="AJ21" s="1">
        <v>7.8402755115670004</v>
      </c>
      <c r="AK21" s="1">
        <v>6.5879465647746303</v>
      </c>
      <c r="AL21" s="1">
        <v>7.8934232909454796</v>
      </c>
      <c r="AM21" s="1">
        <v>6.7434862463399199</v>
      </c>
      <c r="AN21" s="1" t="s">
        <v>703</v>
      </c>
      <c r="AO21" s="1" t="s">
        <v>704</v>
      </c>
      <c r="AP21" s="1" t="s">
        <v>705</v>
      </c>
      <c r="AQ21" s="1" t="s">
        <v>702</v>
      </c>
    </row>
    <row r="22" spans="2:43" x14ac:dyDescent="0.75">
      <c r="B22" s="1" t="s">
        <v>322</v>
      </c>
      <c r="C22" s="1" t="s">
        <v>323</v>
      </c>
      <c r="D22" s="1">
        <v>1.4899001121521001</v>
      </c>
      <c r="E22" s="1">
        <v>2.2028369903564502</v>
      </c>
      <c r="F22" s="1">
        <v>1.71402835845947</v>
      </c>
      <c r="G22" s="1">
        <v>1.9679712057113601</v>
      </c>
      <c r="H22" s="1">
        <v>1.3362451791763299</v>
      </c>
      <c r="I22" s="1">
        <v>1.7364190816879299</v>
      </c>
      <c r="J22" s="1">
        <v>1.6333587169647199</v>
      </c>
      <c r="K22" s="1">
        <v>1.2685360908508301</v>
      </c>
      <c r="L22" s="1">
        <v>3</v>
      </c>
      <c r="M22" s="1">
        <v>12.9</v>
      </c>
      <c r="N22" s="1">
        <v>27.219000000000001</v>
      </c>
      <c r="O22" s="1">
        <v>6.7030000000000003</v>
      </c>
      <c r="P22" s="1">
        <v>0.93028367138385304</v>
      </c>
      <c r="Q22" s="1">
        <f t="shared" si="0"/>
        <v>0.11741303888671929</v>
      </c>
      <c r="R22" s="1">
        <f t="shared" si="1"/>
        <v>0.53920235207188261</v>
      </c>
      <c r="S22" s="1">
        <v>0.28893333333333299</v>
      </c>
      <c r="T22" s="1">
        <v>-0.35004439949989302</v>
      </c>
      <c r="U22" s="1">
        <v>7.3631417096979499</v>
      </c>
      <c r="V22" s="1">
        <v>7.0584639856022502</v>
      </c>
      <c r="W22" s="1">
        <v>7.0656917280932703</v>
      </c>
      <c r="X22" s="1">
        <v>5.1024337056813396</v>
      </c>
      <c r="Y22" s="1">
        <v>5.1099158630237902</v>
      </c>
      <c r="Z22" s="1">
        <v>4.9968223967389296</v>
      </c>
      <c r="AA22" s="1">
        <v>5.3339508043872499</v>
      </c>
      <c r="AB22" s="1">
        <v>5.0173672835535301</v>
      </c>
      <c r="AC22" s="1">
        <v>5.0707395628491998</v>
      </c>
      <c r="AD22" s="1">
        <v>4.5245259366263797</v>
      </c>
      <c r="AE22" s="1">
        <v>4.6480182966516796</v>
      </c>
      <c r="AF22" s="1">
        <v>5.0652435011864601</v>
      </c>
      <c r="AG22" s="1">
        <v>4.8120974533740002</v>
      </c>
      <c r="AH22" s="1">
        <v>5.0391363992220999</v>
      </c>
      <c r="AI22" s="1">
        <v>5.0536545582907504</v>
      </c>
      <c r="AJ22" s="1">
        <v>5.0907516896449003</v>
      </c>
      <c r="AK22" s="1">
        <v>4.8283633925808003</v>
      </c>
      <c r="AL22" s="1">
        <v>5.0209824429184202</v>
      </c>
      <c r="AM22" s="1">
        <v>4.8969558902701804</v>
      </c>
      <c r="AN22" s="1" t="s">
        <v>320</v>
      </c>
      <c r="AO22" s="1" t="s">
        <v>321</v>
      </c>
      <c r="AP22" s="1"/>
      <c r="AQ22" s="1" t="s">
        <v>319</v>
      </c>
    </row>
    <row r="23" spans="2:43" x14ac:dyDescent="0.75">
      <c r="B23" s="1" t="s">
        <v>327</v>
      </c>
      <c r="C23" s="1" t="s">
        <v>328</v>
      </c>
      <c r="D23" s="1">
        <v>-1.5298821926116899</v>
      </c>
      <c r="E23" s="1">
        <v>-1.6701855659484901</v>
      </c>
      <c r="F23" s="1">
        <v>-1.8490777015686</v>
      </c>
      <c r="G23" s="1">
        <v>-0.63355982303619396</v>
      </c>
      <c r="H23" s="1">
        <v>-1.2619552612304701</v>
      </c>
      <c r="I23" s="1">
        <v>-0.54074954986572299</v>
      </c>
      <c r="J23" s="1">
        <v>-2.62522292137146</v>
      </c>
      <c r="K23" s="1">
        <v>1.7123699188232401E-2</v>
      </c>
      <c r="L23" s="1">
        <v>6</v>
      </c>
      <c r="M23" s="1">
        <v>35.9</v>
      </c>
      <c r="N23" s="1">
        <v>26.023</v>
      </c>
      <c r="O23" s="1">
        <v>155.15</v>
      </c>
      <c r="P23" s="1">
        <v>0.19879006596615401</v>
      </c>
      <c r="Q23" s="1">
        <f t="shared" si="0"/>
        <v>0.63271762745757032</v>
      </c>
      <c r="R23" s="1">
        <f t="shared" si="1"/>
        <v>0.11251508633863241</v>
      </c>
      <c r="S23" s="1">
        <v>0.77176470588235302</v>
      </c>
      <c r="T23" s="1">
        <v>0.31797531247138999</v>
      </c>
      <c r="U23" s="1">
        <v>8.2487332298048006</v>
      </c>
      <c r="V23" s="1">
        <v>8.2238332772363201</v>
      </c>
      <c r="W23" s="1">
        <v>6.9948887953649104</v>
      </c>
      <c r="X23" s="1">
        <v>5.9273395609196502</v>
      </c>
      <c r="Y23" s="1">
        <v>4.8724767745441202</v>
      </c>
      <c r="Z23" s="1">
        <v>6.37921484137863</v>
      </c>
      <c r="AA23" s="1">
        <v>5.0315296458034204</v>
      </c>
      <c r="AB23" s="1">
        <v>6.7102104787023498</v>
      </c>
      <c r="AC23" s="1">
        <v>5.1853438015821904</v>
      </c>
      <c r="AD23" s="1">
        <v>5.7710433534941501</v>
      </c>
      <c r="AE23" s="1">
        <v>4.8393334679843401</v>
      </c>
      <c r="AF23" s="1">
        <v>6.0184924534014703</v>
      </c>
      <c r="AG23" s="1">
        <v>5.1620563373605499</v>
      </c>
      <c r="AH23" s="1">
        <v>6.6180167007954598</v>
      </c>
      <c r="AI23" s="1">
        <v>5.3945567393636598</v>
      </c>
      <c r="AJ23" s="1">
        <v>5.9720175986740198</v>
      </c>
      <c r="AK23" s="1">
        <v>4.8964270018341098</v>
      </c>
      <c r="AL23" s="1">
        <v>5.1081589512564003</v>
      </c>
      <c r="AM23" s="1">
        <v>4.3420672035310099</v>
      </c>
      <c r="AN23" s="1" t="s">
        <v>325</v>
      </c>
      <c r="AO23" s="1" t="s">
        <v>326</v>
      </c>
      <c r="AP23" s="1"/>
      <c r="AQ23" s="1" t="s">
        <v>324</v>
      </c>
    </row>
    <row r="24" spans="2:43" x14ac:dyDescent="0.75">
      <c r="B24" s="1" t="s">
        <v>84</v>
      </c>
      <c r="C24" s="1" t="s">
        <v>85</v>
      </c>
      <c r="D24" s="1">
        <v>0.29575294256210299</v>
      </c>
      <c r="E24" s="1">
        <v>0.20410186052322399</v>
      </c>
      <c r="F24" s="1">
        <v>0.35300964117050199</v>
      </c>
      <c r="G24" s="1">
        <v>0.73207116127014205</v>
      </c>
      <c r="H24" s="1">
        <v>0.11820650100707999</v>
      </c>
      <c r="I24" s="1">
        <v>0.81194078922271695</v>
      </c>
      <c r="J24" s="1">
        <v>0.24045467376709001</v>
      </c>
      <c r="K24" s="1">
        <v>0.28298342227935802</v>
      </c>
      <c r="L24" s="1">
        <v>7</v>
      </c>
      <c r="M24" s="1">
        <v>26.8</v>
      </c>
      <c r="N24" s="1">
        <v>42.609000000000002</v>
      </c>
      <c r="O24" s="1">
        <v>79.340999999999994</v>
      </c>
      <c r="P24" s="1">
        <v>6.0410716209541103E-2</v>
      </c>
      <c r="Q24" s="1">
        <f t="shared" si="0"/>
        <v>0.87014030118879337</v>
      </c>
      <c r="R24" s="1">
        <f t="shared" si="1"/>
        <v>1.8487360134797313E-2</v>
      </c>
      <c r="S24" s="1">
        <v>0.95832460732984304</v>
      </c>
      <c r="T24" s="1">
        <v>-3.2837554812431301E-2</v>
      </c>
      <c r="U24" s="1">
        <v>8.0951344669398395</v>
      </c>
      <c r="V24" s="1">
        <v>7.9363126336621903</v>
      </c>
      <c r="W24" s="1">
        <v>7.5812781949612402</v>
      </c>
      <c r="X24" s="1">
        <v>6.0102151252142297</v>
      </c>
      <c r="Y24" s="1">
        <v>5.6754116937148602</v>
      </c>
      <c r="Z24" s="1">
        <v>5.8384586796874904</v>
      </c>
      <c r="AA24" s="1">
        <v>5.50743756070825</v>
      </c>
      <c r="AB24" s="1">
        <v>5.9159904538614203</v>
      </c>
      <c r="AC24" s="1">
        <v>5.6740707956936598</v>
      </c>
      <c r="AD24" s="1">
        <v>5.5139230883244901</v>
      </c>
      <c r="AE24" s="1">
        <v>5.2733717119897303</v>
      </c>
      <c r="AF24" s="1">
        <v>5.7385110220796696</v>
      </c>
      <c r="AG24" s="1">
        <v>5.1171386664038803</v>
      </c>
      <c r="AH24" s="1">
        <v>5.2266514504548098</v>
      </c>
      <c r="AI24" s="1">
        <v>4.8516557603728003</v>
      </c>
      <c r="AJ24" s="1">
        <v>5.4361467385266096</v>
      </c>
      <c r="AK24" s="1">
        <v>4.9278782828567298</v>
      </c>
      <c r="AL24" s="1">
        <v>5.4138862523295996</v>
      </c>
      <c r="AM24" s="1">
        <v>4.8688442031667298</v>
      </c>
      <c r="AN24" s="1" t="s">
        <v>81</v>
      </c>
      <c r="AO24" s="1" t="s">
        <v>82</v>
      </c>
      <c r="AP24" s="1" t="s">
        <v>83</v>
      </c>
      <c r="AQ24" s="1" t="s">
        <v>80</v>
      </c>
    </row>
    <row r="25" spans="2:43" x14ac:dyDescent="0.75">
      <c r="B25" s="1" t="s">
        <v>281</v>
      </c>
      <c r="C25" s="1" t="s">
        <v>282</v>
      </c>
      <c r="D25" s="1">
        <v>0.72523170709609996</v>
      </c>
      <c r="E25" s="1">
        <v>0.81744545698165905</v>
      </c>
      <c r="F25" s="1">
        <v>0.69716387987136796</v>
      </c>
      <c r="G25" s="1">
        <v>0.81541502475738503</v>
      </c>
      <c r="H25" s="1">
        <v>0.68605327606201205</v>
      </c>
      <c r="I25" s="1">
        <v>0.55342400074005105</v>
      </c>
      <c r="J25" s="1">
        <v>0.74412310123443604</v>
      </c>
      <c r="K25" s="1">
        <v>0.83316981792449996</v>
      </c>
      <c r="L25" s="1">
        <v>12</v>
      </c>
      <c r="M25" s="1">
        <v>36.700000000000003</v>
      </c>
      <c r="N25" s="1">
        <v>44.42</v>
      </c>
      <c r="O25" s="1">
        <v>82.832999999999998</v>
      </c>
      <c r="P25" s="1">
        <v>0.39447675442427699</v>
      </c>
      <c r="Q25" s="1">
        <f t="shared" si="0"/>
        <v>0.40320252724736216</v>
      </c>
      <c r="R25" s="1">
        <f t="shared" si="1"/>
        <v>0.23040225343397344</v>
      </c>
      <c r="S25" s="1">
        <v>0.58829850746268697</v>
      </c>
      <c r="T25" s="1">
        <v>-5.96214681863785E-2</v>
      </c>
      <c r="U25" s="1">
        <v>8.3633863137494195</v>
      </c>
      <c r="V25" s="1">
        <v>8.1709361086090802</v>
      </c>
      <c r="W25" s="1">
        <v>7.9172270937563196</v>
      </c>
      <c r="X25" s="1">
        <v>5.8799899379748801</v>
      </c>
      <c r="Y25" s="1">
        <v>5.5844782262635304</v>
      </c>
      <c r="Z25" s="1">
        <v>6.0682972050314499</v>
      </c>
      <c r="AA25" s="1">
        <v>5.8392139965222496</v>
      </c>
      <c r="AB25" s="1">
        <v>6.2345425913115298</v>
      </c>
      <c r="AC25" s="1">
        <v>6.0918427497380998</v>
      </c>
      <c r="AD25" s="1">
        <v>5.8662932478124601</v>
      </c>
      <c r="AE25" s="1">
        <v>5.49623754516674</v>
      </c>
      <c r="AF25" s="1">
        <v>5.8899008955399603</v>
      </c>
      <c r="AG25" s="1">
        <v>5.53411498764381</v>
      </c>
      <c r="AH25" s="1">
        <v>6.0932815675672503</v>
      </c>
      <c r="AI25" s="1">
        <v>5.7853084757405204</v>
      </c>
      <c r="AJ25" s="1">
        <v>5.9286518466537004</v>
      </c>
      <c r="AK25" s="1">
        <v>5.5793834042139396</v>
      </c>
      <c r="AL25" s="1">
        <v>5.7461669643772897</v>
      </c>
      <c r="AM25" s="1">
        <v>5.5959589287575504</v>
      </c>
      <c r="AN25" s="1"/>
      <c r="AO25" s="1" t="s">
        <v>279</v>
      </c>
      <c r="AP25" s="1" t="s">
        <v>280</v>
      </c>
      <c r="AQ25" s="1" t="s">
        <v>278</v>
      </c>
    </row>
    <row r="26" spans="2:43" x14ac:dyDescent="0.75">
      <c r="B26" s="1" t="s">
        <v>331</v>
      </c>
      <c r="C26" s="1" t="s">
        <v>332</v>
      </c>
      <c r="D26" s="1">
        <v>0.427605330944061</v>
      </c>
      <c r="E26" s="1">
        <v>1.01543116569519</v>
      </c>
      <c r="F26" s="1">
        <v>1.1467261314392101</v>
      </c>
      <c r="G26" s="1">
        <v>0.87057578563690197</v>
      </c>
      <c r="H26" s="1">
        <v>0.785475373268127</v>
      </c>
      <c r="I26" s="1">
        <v>0.74128967523574796</v>
      </c>
      <c r="J26" s="1">
        <v>1.0301787853241</v>
      </c>
      <c r="K26" s="1">
        <v>0.46088230609893799</v>
      </c>
      <c r="L26" s="1">
        <v>6</v>
      </c>
      <c r="M26" s="1">
        <v>12.5</v>
      </c>
      <c r="N26" s="1">
        <v>63.164999999999999</v>
      </c>
      <c r="O26" s="1">
        <v>10.220000000000001</v>
      </c>
      <c r="P26" s="1">
        <v>0.22824619999697901</v>
      </c>
      <c r="Q26" s="1">
        <f t="shared" si="0"/>
        <v>0.59122637502686859</v>
      </c>
      <c r="R26" s="1">
        <f t="shared" si="1"/>
        <v>0.1311549372121574</v>
      </c>
      <c r="S26" s="1">
        <v>0.73934146341463403</v>
      </c>
      <c r="T26" s="1">
        <v>-0.110628068447113</v>
      </c>
      <c r="U26" s="1">
        <v>7.7519792626569801</v>
      </c>
      <c r="V26" s="1">
        <v>7.6034150454129303</v>
      </c>
      <c r="W26" s="1">
        <v>7.2139425468400802</v>
      </c>
      <c r="X26" s="1">
        <v>5.4233278085624503</v>
      </c>
      <c r="Y26" s="1">
        <v>4.9113067885816299</v>
      </c>
      <c r="Z26" s="1">
        <v>5.5625069842853598</v>
      </c>
      <c r="AA26" s="1">
        <v>5.1531743793715297</v>
      </c>
      <c r="AB26" s="1">
        <v>5.0913503523135804</v>
      </c>
      <c r="AC26" s="1">
        <v>5.0030294705536198</v>
      </c>
      <c r="AD26" s="1">
        <v>5.1144441724452498</v>
      </c>
      <c r="AE26" s="1">
        <v>4.6882863093259699</v>
      </c>
      <c r="AF26" s="1">
        <v>5.1424207542195601</v>
      </c>
      <c r="AG26" s="1">
        <v>4.5857651929172203</v>
      </c>
      <c r="AH26" s="1">
        <v>5.25478968739721</v>
      </c>
      <c r="AI26" s="1">
        <v>4.9908802751047299</v>
      </c>
      <c r="AJ26" s="1">
        <v>4.6040963935874899</v>
      </c>
      <c r="AK26" s="1">
        <v>3.83224697970735</v>
      </c>
      <c r="AL26" s="1">
        <v>4.7139019618839697</v>
      </c>
      <c r="AM26" s="1">
        <v>4.0563330349511597</v>
      </c>
      <c r="AN26" s="1" t="s">
        <v>81</v>
      </c>
      <c r="AO26" s="1" t="s">
        <v>330</v>
      </c>
      <c r="AP26" s="1" t="s">
        <v>83</v>
      </c>
      <c r="AQ26" s="1" t="s">
        <v>329</v>
      </c>
    </row>
    <row r="27" spans="2:43" x14ac:dyDescent="0.75">
      <c r="B27" s="1" t="s">
        <v>418</v>
      </c>
      <c r="C27" s="1" t="s">
        <v>419</v>
      </c>
      <c r="D27" s="1">
        <v>0.15055459737777699</v>
      </c>
      <c r="E27" s="1">
        <v>4.5382559299469001E-2</v>
      </c>
      <c r="F27" s="1">
        <v>1.29366517066956E-2</v>
      </c>
      <c r="G27" s="1">
        <v>0.53056538105010997</v>
      </c>
      <c r="H27" s="1">
        <v>-0.41068100929260298</v>
      </c>
      <c r="I27" s="1">
        <v>0.59773707389831499</v>
      </c>
      <c r="J27" s="1">
        <v>0.84064292907714799</v>
      </c>
      <c r="K27" s="1">
        <v>-0.38438189029693598</v>
      </c>
      <c r="L27" s="1">
        <v>15</v>
      </c>
      <c r="M27" s="1">
        <v>17.899999999999999</v>
      </c>
      <c r="N27" s="1">
        <v>108.48</v>
      </c>
      <c r="O27" s="1">
        <v>24.023</v>
      </c>
      <c r="P27" s="1">
        <v>2.3617743293523799E-2</v>
      </c>
      <c r="Q27" s="1">
        <f t="shared" si="0"/>
        <v>0.9470703856994207</v>
      </c>
      <c r="R27" s="1">
        <f t="shared" si="1"/>
        <v>4.3431960240699645E-3</v>
      </c>
      <c r="S27" s="1">
        <v>0.99004926108374403</v>
      </c>
      <c r="T27" s="1">
        <v>-2.40305215120316E-2</v>
      </c>
      <c r="U27" s="1">
        <v>7.95474407110523</v>
      </c>
      <c r="V27" s="1">
        <v>7.8353544179631003</v>
      </c>
      <c r="W27" s="1">
        <v>7.335598296533</v>
      </c>
      <c r="X27" s="1">
        <v>5.2691859328139499</v>
      </c>
      <c r="Y27" s="1">
        <v>4.8726340252751896</v>
      </c>
      <c r="Z27" s="1">
        <v>5.4620534207870701</v>
      </c>
      <c r="AA27" s="1">
        <v>4.9731047522149803</v>
      </c>
      <c r="AB27" s="1">
        <v>5.2105592818107196</v>
      </c>
      <c r="AC27" s="1">
        <v>4.8451414672911204</v>
      </c>
      <c r="AD27" s="1">
        <v>4.7453012530311502</v>
      </c>
      <c r="AE27" s="1">
        <v>4.3307383581788796</v>
      </c>
      <c r="AF27" s="1">
        <v>5.2712140972088299</v>
      </c>
      <c r="AG27" s="1">
        <v>4.5872281473128096</v>
      </c>
      <c r="AH27" s="1">
        <v>5.6688702669537996</v>
      </c>
      <c r="AI27" s="1">
        <v>5.1156770651158396</v>
      </c>
      <c r="AJ27" s="1">
        <v>4.2942677721794604</v>
      </c>
      <c r="AK27" s="1">
        <v>3.7785997896428798</v>
      </c>
      <c r="AL27" s="1">
        <v>4.4810984965651999</v>
      </c>
      <c r="AM27" s="1">
        <v>3.8331407345607902</v>
      </c>
      <c r="AN27" s="1"/>
      <c r="AO27" s="1"/>
      <c r="AP27" s="1"/>
      <c r="AQ27" s="1" t="s">
        <v>417</v>
      </c>
    </row>
    <row r="28" spans="2:43" x14ac:dyDescent="0.75">
      <c r="B28" s="1" t="s">
        <v>57</v>
      </c>
      <c r="C28" s="1" t="s">
        <v>58</v>
      </c>
      <c r="D28" s="1">
        <v>0.71551984548568703</v>
      </c>
      <c r="E28" s="1">
        <v>0.70286238193511996</v>
      </c>
      <c r="F28" s="1">
        <v>0.21427828073501601</v>
      </c>
      <c r="G28" s="1">
        <v>0.78050959110259999</v>
      </c>
      <c r="H28" s="1">
        <v>0.94873273372650102</v>
      </c>
      <c r="I28" s="1">
        <v>0.54920089244842496</v>
      </c>
      <c r="J28" s="1">
        <v>0.965606689453125</v>
      </c>
      <c r="K28" s="1">
        <v>0.372862458229065</v>
      </c>
      <c r="L28" s="1">
        <v>5</v>
      </c>
      <c r="M28" s="1">
        <v>39.200000000000003</v>
      </c>
      <c r="N28" s="1">
        <v>18.518000000000001</v>
      </c>
      <c r="O28" s="1">
        <v>32.305999999999997</v>
      </c>
      <c r="P28" s="1">
        <v>0.21393022195529299</v>
      </c>
      <c r="Q28" s="1">
        <f t="shared" si="0"/>
        <v>0.61104019277689692</v>
      </c>
      <c r="R28" s="1">
        <f t="shared" si="1"/>
        <v>0.12052412100855192</v>
      </c>
      <c r="S28" s="1">
        <v>0.75766265060241</v>
      </c>
      <c r="T28" s="1">
        <v>0.105808168649673</v>
      </c>
      <c r="U28" s="1">
        <v>7.7744074659216302</v>
      </c>
      <c r="V28" s="1">
        <v>7.5908863983732404</v>
      </c>
      <c r="W28" s="1">
        <v>7.3117750456357404</v>
      </c>
      <c r="X28" s="1">
        <v>5.74681317232523</v>
      </c>
      <c r="Y28" s="1">
        <v>5.4285397306379899</v>
      </c>
      <c r="Z28" s="1">
        <v>5.98876847348442</v>
      </c>
      <c r="AA28" s="1">
        <v>5.6409979103665799</v>
      </c>
      <c r="AB28" s="1">
        <v>5.7774050708688902</v>
      </c>
      <c r="AC28" s="1">
        <v>5.7647513223246198</v>
      </c>
      <c r="AD28" s="1">
        <v>5.3985475957349296</v>
      </c>
      <c r="AE28" s="1">
        <v>5.2175892149650904</v>
      </c>
      <c r="AF28" s="1">
        <v>5.5459871022713703</v>
      </c>
      <c r="AG28" s="1">
        <v>4.95493200749317</v>
      </c>
      <c r="AH28" s="1">
        <v>5.6184351265155303</v>
      </c>
      <c r="AI28" s="1">
        <v>5.4640571242647296</v>
      </c>
      <c r="AJ28" s="1">
        <v>5.4072719033789003</v>
      </c>
      <c r="AK28" s="1">
        <v>5.0488688957399299</v>
      </c>
      <c r="AL28" s="1">
        <v>5.6937884842678699</v>
      </c>
      <c r="AM28" s="1">
        <v>5.0183675783878403</v>
      </c>
      <c r="AN28" s="1" t="s">
        <v>54</v>
      </c>
      <c r="AO28" s="1" t="s">
        <v>55</v>
      </c>
      <c r="AP28" s="1" t="s">
        <v>56</v>
      </c>
      <c r="AQ28" s="1" t="s">
        <v>53</v>
      </c>
    </row>
    <row r="29" spans="2:43" x14ac:dyDescent="0.75">
      <c r="B29" s="1" t="s">
        <v>406</v>
      </c>
      <c r="C29" s="1" t="s">
        <v>407</v>
      </c>
      <c r="D29" s="1">
        <v>-0.92506140470504805</v>
      </c>
      <c r="E29" s="1">
        <v>-1.6933939456939699</v>
      </c>
      <c r="F29" s="1">
        <v>-0.86748939752578702</v>
      </c>
      <c r="G29" s="1">
        <v>-1.4184037446975699</v>
      </c>
      <c r="H29" s="1">
        <v>-1.8137300014495801</v>
      </c>
      <c r="I29" s="1">
        <v>-1.85108470916748</v>
      </c>
      <c r="J29" s="1">
        <v>-1.7073438167571999</v>
      </c>
      <c r="K29" s="1">
        <v>-1.36632859706879</v>
      </c>
      <c r="L29" s="1">
        <v>12</v>
      </c>
      <c r="M29" s="1">
        <v>49</v>
      </c>
      <c r="N29" s="1">
        <v>40.616999999999997</v>
      </c>
      <c r="O29" s="1">
        <v>323.31</v>
      </c>
      <c r="P29" s="1">
        <v>1.0438453917158299</v>
      </c>
      <c r="Q29" s="1">
        <f t="shared" si="0"/>
        <v>9.0397122905650509E-2</v>
      </c>
      <c r="R29" s="1">
        <f t="shared" si="1"/>
        <v>0.55855557798175337</v>
      </c>
      <c r="S29" s="1">
        <v>0.27634042553191501</v>
      </c>
      <c r="T29" s="1">
        <v>-0.45853465795517001</v>
      </c>
      <c r="U29" s="1">
        <v>9.2427153100391095</v>
      </c>
      <c r="V29" s="1">
        <v>9.1868151244474507</v>
      </c>
      <c r="W29" s="1">
        <v>8.3247967176217301</v>
      </c>
      <c r="X29" s="1">
        <v>7.1483558264494</v>
      </c>
      <c r="Y29" s="1">
        <v>6.4763098141063704</v>
      </c>
      <c r="Z29" s="1">
        <v>7.4972338242851304</v>
      </c>
      <c r="AA29" s="1">
        <v>6.5647015637125001</v>
      </c>
      <c r="AB29" s="1">
        <v>7.1620563373605499</v>
      </c>
      <c r="AC29" s="1">
        <v>6.5223659751978103</v>
      </c>
      <c r="AD29" s="1">
        <v>6.9557069877382398</v>
      </c>
      <c r="AE29" s="1">
        <v>5.96922015613693</v>
      </c>
      <c r="AF29" s="1">
        <v>7.0908926257103602</v>
      </c>
      <c r="AG29" s="1">
        <v>5.9443592755072299</v>
      </c>
      <c r="AH29" s="1">
        <v>6.8683152136256096</v>
      </c>
      <c r="AI29" s="1">
        <v>5.8047185598630104</v>
      </c>
      <c r="AJ29" s="1">
        <v>6.5877334085982504</v>
      </c>
      <c r="AK29" s="1">
        <v>5.53044303990296</v>
      </c>
      <c r="AL29" s="1">
        <v>6.5392894280714504</v>
      </c>
      <c r="AM29" s="1">
        <v>5.6241686073911401</v>
      </c>
      <c r="AN29" s="1" t="s">
        <v>404</v>
      </c>
      <c r="AO29" s="1" t="s">
        <v>405</v>
      </c>
      <c r="AP29" s="1"/>
      <c r="AQ29" s="1" t="s">
        <v>403</v>
      </c>
    </row>
    <row r="30" spans="2:43" x14ac:dyDescent="0.75">
      <c r="B30" s="1" t="s">
        <v>531</v>
      </c>
      <c r="C30" s="1" t="s">
        <v>532</v>
      </c>
      <c r="D30" s="1">
        <v>-1.4997425079345701</v>
      </c>
      <c r="E30" s="1">
        <v>-1.4161896705627399</v>
      </c>
      <c r="F30" s="1">
        <v>-1.77361059188843</v>
      </c>
      <c r="G30" s="1">
        <v>-1.8655136823654199</v>
      </c>
      <c r="H30" s="1">
        <v>-1.2080225944519001</v>
      </c>
      <c r="I30" s="1">
        <v>-1.4713649749755899</v>
      </c>
      <c r="J30" s="1">
        <v>-1.0604219436645499</v>
      </c>
      <c r="K30" s="1">
        <v>-1.11523520946503</v>
      </c>
      <c r="L30" s="1">
        <v>16</v>
      </c>
      <c r="M30" s="1">
        <v>23.4</v>
      </c>
      <c r="N30" s="1">
        <v>81.119</v>
      </c>
      <c r="O30" s="1">
        <v>50.639000000000003</v>
      </c>
      <c r="P30" s="1">
        <v>1.6293438379571501</v>
      </c>
      <c r="Q30" s="1">
        <f t="shared" si="0"/>
        <v>2.34777331478443E-2</v>
      </c>
      <c r="R30" s="1">
        <f t="shared" si="1"/>
        <v>0.81135270400028259</v>
      </c>
      <c r="S30" s="1">
        <v>0.15440000000000001</v>
      </c>
      <c r="T30" s="1">
        <v>0.425002932548523</v>
      </c>
      <c r="U30" s="1">
        <v>8.4673120629805503</v>
      </c>
      <c r="V30" s="1">
        <v>8.4251264705087703</v>
      </c>
      <c r="W30" s="1">
        <v>7.4337378405194299</v>
      </c>
      <c r="X30" s="1">
        <v>5.8934121890644997</v>
      </c>
      <c r="Y30" s="1">
        <v>4.9677398096397898</v>
      </c>
      <c r="Z30" s="1">
        <v>6.38925470684865</v>
      </c>
      <c r="AA30" s="1">
        <v>5.5368865644169496</v>
      </c>
      <c r="AB30" s="1">
        <v>6.0972920240919004</v>
      </c>
      <c r="AC30" s="1">
        <v>5.1517374810385199</v>
      </c>
      <c r="AD30" s="1">
        <v>5.7846743390643098</v>
      </c>
      <c r="AE30" s="1">
        <v>4.5823020455866201</v>
      </c>
      <c r="AF30" s="1">
        <v>6.0332628758844802</v>
      </c>
      <c r="AG30" s="1">
        <v>4.6405509980211299</v>
      </c>
      <c r="AH30" s="1">
        <v>5.5088527946654899</v>
      </c>
      <c r="AI30" s="1">
        <v>4.5723603667301402</v>
      </c>
      <c r="AJ30" s="1">
        <v>5.5076939926549198</v>
      </c>
      <c r="AK30" s="1">
        <v>3.8681681576650599</v>
      </c>
      <c r="AL30" s="1">
        <v>5.5752224947008502</v>
      </c>
      <c r="AM30" s="1">
        <v>4.4496018045961403</v>
      </c>
      <c r="AN30" s="1" t="s">
        <v>528</v>
      </c>
      <c r="AO30" s="1" t="s">
        <v>529</v>
      </c>
      <c r="AP30" s="1" t="s">
        <v>530</v>
      </c>
      <c r="AQ30" s="1" t="s">
        <v>527</v>
      </c>
    </row>
    <row r="31" spans="2:43" x14ac:dyDescent="0.75">
      <c r="B31" s="1" t="s">
        <v>559</v>
      </c>
      <c r="C31" s="1" t="s">
        <v>560</v>
      </c>
      <c r="D31" s="1">
        <v>0.938826084136963</v>
      </c>
      <c r="E31" s="1">
        <v>1.02717852592468</v>
      </c>
      <c r="F31" s="1">
        <v>0.50115454196929898</v>
      </c>
      <c r="G31" s="1">
        <v>0.99103188514709495</v>
      </c>
      <c r="H31" s="1">
        <v>1.61885786056519</v>
      </c>
      <c r="I31" s="1">
        <v>0.50634169578552202</v>
      </c>
      <c r="J31" s="1">
        <v>2.0537676811218302</v>
      </c>
      <c r="K31" s="1">
        <v>1.6892619132995601</v>
      </c>
      <c r="L31" s="1">
        <v>11</v>
      </c>
      <c r="M31" s="1">
        <v>27.4</v>
      </c>
      <c r="N31" s="1">
        <v>47.134</v>
      </c>
      <c r="O31" s="1">
        <v>39.064999999999998</v>
      </c>
      <c r="P31" s="1">
        <v>0.849616076474625</v>
      </c>
      <c r="Q31" s="1">
        <f t="shared" si="0"/>
        <v>0.14137868033424406</v>
      </c>
      <c r="R31" s="1">
        <f t="shared" si="1"/>
        <v>0.49669008579107177</v>
      </c>
      <c r="S31" s="1">
        <v>0.31864705882352901</v>
      </c>
      <c r="T31" s="1">
        <v>0.60250952839851402</v>
      </c>
      <c r="U31" s="1">
        <v>8.7197372122889298</v>
      </c>
      <c r="V31" s="1">
        <v>8.51928971248255</v>
      </c>
      <c r="W31" s="1">
        <v>8.2875778090787104</v>
      </c>
      <c r="X31" s="1">
        <v>5.4318942444093796</v>
      </c>
      <c r="Y31" s="1">
        <v>5.26752371638546</v>
      </c>
      <c r="Z31" s="1">
        <v>6.5683660206276198</v>
      </c>
      <c r="AA31" s="1">
        <v>6.3681938782668199</v>
      </c>
      <c r="AB31" s="1">
        <v>6.2403994657386397</v>
      </c>
      <c r="AC31" s="1">
        <v>6.0269824431916099</v>
      </c>
      <c r="AD31" s="1">
        <v>5.9791612522081596</v>
      </c>
      <c r="AE31" s="1">
        <v>5.6070151443801901</v>
      </c>
      <c r="AF31" s="1">
        <v>6.1144775399288003</v>
      </c>
      <c r="AG31" s="1">
        <v>5.9264299141937</v>
      </c>
      <c r="AH31" s="1">
        <v>6.53159386213364</v>
      </c>
      <c r="AI31" s="1">
        <v>6.20671796337583</v>
      </c>
      <c r="AJ31" s="1">
        <v>6.1245694293208404</v>
      </c>
      <c r="AK31" s="1">
        <v>5.8867951885811998</v>
      </c>
      <c r="AL31" s="1">
        <v>5.7198945098717102</v>
      </c>
      <c r="AM31" s="1">
        <v>5.7349597612724503</v>
      </c>
      <c r="AN31" s="1" t="s">
        <v>556</v>
      </c>
      <c r="AO31" s="1" t="s">
        <v>557</v>
      </c>
      <c r="AP31" s="1" t="s">
        <v>558</v>
      </c>
      <c r="AQ31" s="1" t="s">
        <v>555</v>
      </c>
    </row>
    <row r="32" spans="2:43" x14ac:dyDescent="0.75">
      <c r="B32" s="1" t="s">
        <v>781</v>
      </c>
      <c r="C32" s="1" t="s">
        <v>782</v>
      </c>
      <c r="D32" s="1">
        <v>0.60669469833374001</v>
      </c>
      <c r="E32" s="1">
        <v>6.3342452049255397E-3</v>
      </c>
      <c r="F32" s="1">
        <v>-0.212696373462677</v>
      </c>
      <c r="G32" s="1">
        <v>-0.49087774753570601</v>
      </c>
      <c r="H32" s="1">
        <v>0.66643226146697998</v>
      </c>
      <c r="I32" s="1">
        <v>-0.98232054710388195</v>
      </c>
      <c r="J32" s="1">
        <v>1.22983503341675</v>
      </c>
      <c r="K32" s="1">
        <v>-0.66012632846832298</v>
      </c>
      <c r="L32" s="1">
        <v>26</v>
      </c>
      <c r="M32" s="1">
        <v>29.1</v>
      </c>
      <c r="N32" s="1">
        <v>127.08</v>
      </c>
      <c r="O32" s="1">
        <v>323.31</v>
      </c>
      <c r="P32" s="1">
        <v>5.2440138448506701E-2</v>
      </c>
      <c r="Q32" s="1">
        <f t="shared" si="0"/>
        <v>0.88625737369246804</v>
      </c>
      <c r="R32" s="1">
        <f t="shared" si="1"/>
        <v>1.6713243462443093E-2</v>
      </c>
      <c r="S32" s="1">
        <v>0.96224742268041197</v>
      </c>
      <c r="T32" s="1">
        <v>8.60913991928101E-2</v>
      </c>
      <c r="U32" s="1">
        <v>8.4885366158013404</v>
      </c>
      <c r="V32" s="1">
        <v>8.2515408886499806</v>
      </c>
      <c r="W32" s="1">
        <v>8.1124038927178805</v>
      </c>
      <c r="X32" s="1">
        <v>5.0352696000994399</v>
      </c>
      <c r="Y32" s="1">
        <v>4.8370705111025298</v>
      </c>
      <c r="Z32" s="1">
        <v>5.8462752424122097</v>
      </c>
      <c r="AA32" s="1">
        <v>5.7233160842705004</v>
      </c>
      <c r="AB32" s="1">
        <v>5.5910423349435199</v>
      </c>
      <c r="AC32" s="1">
        <v>5.5556022398513303</v>
      </c>
      <c r="AD32" s="1">
        <v>5.3460985833709902</v>
      </c>
      <c r="AE32" s="1">
        <v>4.8164136574884298</v>
      </c>
      <c r="AF32" s="1">
        <v>5.7080723048134203</v>
      </c>
      <c r="AG32" s="1">
        <v>5.2178522802598897</v>
      </c>
      <c r="AH32" s="1">
        <v>5.9120838257658903</v>
      </c>
      <c r="AI32" s="1">
        <v>5.9876126450136304</v>
      </c>
      <c r="AJ32" s="1">
        <v>4.7826016033728704</v>
      </c>
      <c r="AK32" s="1">
        <v>4.4227211259715604</v>
      </c>
      <c r="AL32" s="1">
        <v>5.42607186496521</v>
      </c>
      <c r="AM32" s="1">
        <v>4.6755675569208304</v>
      </c>
      <c r="AN32" s="1"/>
      <c r="AO32" s="1" t="s">
        <v>367</v>
      </c>
      <c r="AP32" s="1"/>
      <c r="AQ32" s="1" t="s">
        <v>780</v>
      </c>
    </row>
    <row r="33" spans="2:43" x14ac:dyDescent="0.75">
      <c r="B33" s="1" t="s">
        <v>864</v>
      </c>
      <c r="C33" s="1" t="s">
        <v>865</v>
      </c>
      <c r="D33" s="1">
        <v>-0.18247169256210299</v>
      </c>
      <c r="E33" s="1">
        <v>-0.151531517505646</v>
      </c>
      <c r="F33" s="1">
        <v>-0.380455672740936</v>
      </c>
      <c r="G33" s="1">
        <v>-0.26100885868072499</v>
      </c>
      <c r="H33" s="1">
        <v>-0.64560437202453602</v>
      </c>
      <c r="I33" s="1">
        <v>-0.26050710678100603</v>
      </c>
      <c r="J33" s="1">
        <v>-0.60512733459472701</v>
      </c>
      <c r="K33" s="1">
        <v>-2.4304270744323699E-2</v>
      </c>
      <c r="L33" s="1">
        <v>30</v>
      </c>
      <c r="M33" s="1">
        <v>55.3</v>
      </c>
      <c r="N33" s="1">
        <v>64.537000000000006</v>
      </c>
      <c r="O33" s="1">
        <v>323.31</v>
      </c>
      <c r="P33" s="1">
        <v>0.392665332356256</v>
      </c>
      <c r="Q33" s="1">
        <f t="shared" si="0"/>
        <v>0.40488777832854961</v>
      </c>
      <c r="R33" s="1">
        <f t="shared" si="1"/>
        <v>0.23156472099144029</v>
      </c>
      <c r="S33" s="1">
        <v>0.58672592592592598</v>
      </c>
      <c r="T33" s="1">
        <v>-0.140018835663795</v>
      </c>
      <c r="U33" s="1">
        <v>9.2686013707396597</v>
      </c>
      <c r="V33" s="1">
        <v>9.0617162931599005</v>
      </c>
      <c r="W33" s="1">
        <v>8.8471776664073793</v>
      </c>
      <c r="X33" s="1">
        <v>6.6285115370662</v>
      </c>
      <c r="Y33" s="1">
        <v>6.49084303277073</v>
      </c>
      <c r="Z33" s="1">
        <v>6.8731752312761696</v>
      </c>
      <c r="AA33" s="1">
        <v>6.6478522240575204</v>
      </c>
      <c r="AB33" s="1">
        <v>6.8634537236708004</v>
      </c>
      <c r="AC33" s="1">
        <v>6.6383095117019204</v>
      </c>
      <c r="AD33" s="1">
        <v>6.4772225782781501</v>
      </c>
      <c r="AE33" s="1">
        <v>5.9998262474544104</v>
      </c>
      <c r="AF33" s="1">
        <v>6.61222208848538</v>
      </c>
      <c r="AG33" s="1">
        <v>6.49985197326719</v>
      </c>
      <c r="AH33" s="1">
        <v>6.5796807252147902</v>
      </c>
      <c r="AI33" s="1">
        <v>6.4370049654772998</v>
      </c>
      <c r="AJ33" s="1">
        <v>6.3471933618479399</v>
      </c>
      <c r="AK33" s="1">
        <v>6.1323237400409898</v>
      </c>
      <c r="AL33" s="1">
        <v>6.2463508364562603</v>
      </c>
      <c r="AM33" s="1">
        <v>5.7366354976868204</v>
      </c>
      <c r="AN33" s="1"/>
      <c r="AO33" s="1" t="s">
        <v>863</v>
      </c>
      <c r="AP33" s="1"/>
      <c r="AQ33" s="1" t="s">
        <v>862</v>
      </c>
    </row>
    <row r="34" spans="2:43" x14ac:dyDescent="0.75">
      <c r="B34" s="1" t="s">
        <v>423</v>
      </c>
      <c r="C34" s="1" t="s">
        <v>424</v>
      </c>
      <c r="D34" s="1">
        <v>-0.90389603376388505</v>
      </c>
      <c r="E34" s="1">
        <v>-0.62981706857681297</v>
      </c>
      <c r="F34" s="1">
        <v>-0.98702961206436202</v>
      </c>
      <c r="G34" s="1">
        <v>-0.40100276470184298</v>
      </c>
      <c r="H34" s="1">
        <v>-1.4278593063354501</v>
      </c>
      <c r="I34" s="1">
        <v>-1.6202981472015401</v>
      </c>
      <c r="J34" s="1">
        <v>-0.74354195594787598</v>
      </c>
      <c r="K34" s="1">
        <v>-1.1883302927017201</v>
      </c>
      <c r="L34" s="1">
        <v>8</v>
      </c>
      <c r="M34" s="1">
        <v>45.4</v>
      </c>
      <c r="N34" s="1">
        <v>21.975000000000001</v>
      </c>
      <c r="O34" s="1">
        <v>259.11</v>
      </c>
      <c r="P34" s="1">
        <v>1.1674401071215801</v>
      </c>
      <c r="Q34" s="1">
        <f t="shared" si="0"/>
        <v>6.8007982729068425E-2</v>
      </c>
      <c r="R34" s="1">
        <f t="shared" si="1"/>
        <v>0.64295201155135795</v>
      </c>
      <c r="S34" s="1">
        <v>0.22753488372093</v>
      </c>
      <c r="T34" s="1">
        <v>-0.51457105576992002</v>
      </c>
      <c r="U34" s="1">
        <v>8.9313968414153901</v>
      </c>
      <c r="V34" s="1">
        <v>8.8634953538051509</v>
      </c>
      <c r="W34" s="1">
        <v>8.0919833322373105</v>
      </c>
      <c r="X34" s="1">
        <v>6.9567157576859699</v>
      </c>
      <c r="Y34" s="1">
        <v>6.2186667714958697</v>
      </c>
      <c r="Z34" s="1">
        <v>6.9441716454357296</v>
      </c>
      <c r="AA34" s="1">
        <v>6.2736955879300904</v>
      </c>
      <c r="AB34" s="1">
        <v>7.0012143252861803</v>
      </c>
      <c r="AC34" s="1">
        <v>6.35862003433465</v>
      </c>
      <c r="AD34" s="1">
        <v>6.7644077939824703</v>
      </c>
      <c r="AE34" s="1">
        <v>6.0283678836970598</v>
      </c>
      <c r="AF34" s="1">
        <v>6.9720175986740198</v>
      </c>
      <c r="AG34" s="1">
        <v>5.9166013204578398</v>
      </c>
      <c r="AH34" s="1">
        <v>6.7715139899796704</v>
      </c>
      <c r="AI34" s="1">
        <v>5.8547674243352397</v>
      </c>
      <c r="AJ34" s="1">
        <v>6.6791552412833504</v>
      </c>
      <c r="AK34" s="1">
        <v>5.91114695107591</v>
      </c>
      <c r="AL34" s="1">
        <v>6.8518024051054898</v>
      </c>
      <c r="AM34" s="1">
        <v>6.0252239151783096</v>
      </c>
      <c r="AN34" s="1" t="s">
        <v>421</v>
      </c>
      <c r="AO34" s="1" t="s">
        <v>66</v>
      </c>
      <c r="AP34" s="1" t="s">
        <v>422</v>
      </c>
      <c r="AQ34" s="1" t="s">
        <v>420</v>
      </c>
    </row>
    <row r="35" spans="2:43" x14ac:dyDescent="0.75">
      <c r="B35" s="1" t="s">
        <v>678</v>
      </c>
      <c r="C35" s="1" t="s">
        <v>679</v>
      </c>
      <c r="D35" s="1">
        <v>0.92664092779159501</v>
      </c>
      <c r="E35" s="1">
        <v>0.55025941133499101</v>
      </c>
      <c r="F35" s="1">
        <v>0.48493045568466198</v>
      </c>
      <c r="G35" s="1">
        <v>0.20904242992401101</v>
      </c>
      <c r="H35" s="1">
        <v>2.6358790397643999</v>
      </c>
      <c r="I35" s="1">
        <v>0.51234412193298295</v>
      </c>
      <c r="J35" s="1">
        <v>0.33479797840118403</v>
      </c>
      <c r="K35" s="1">
        <v>1.1704068183898899</v>
      </c>
      <c r="L35" s="1">
        <v>18</v>
      </c>
      <c r="M35" s="1">
        <v>14.2</v>
      </c>
      <c r="N35" s="1">
        <v>188.61</v>
      </c>
      <c r="O35" s="1">
        <v>117.79</v>
      </c>
      <c r="P35" s="1">
        <v>0.52759778817256897</v>
      </c>
      <c r="Q35" s="1">
        <f t="shared" si="0"/>
        <v>0.29675784716773773</v>
      </c>
      <c r="R35" s="1">
        <f t="shared" si="1"/>
        <v>0.31853262646626873</v>
      </c>
      <c r="S35" s="1">
        <v>0.48025000000000001</v>
      </c>
      <c r="T35" s="1">
        <v>0.62063868343830098</v>
      </c>
      <c r="U35" s="1">
        <v>7.7584122420943604</v>
      </c>
      <c r="V35" s="1">
        <v>7.5490155300582096</v>
      </c>
      <c r="W35" s="1">
        <v>7.3410980386240503</v>
      </c>
      <c r="X35" s="1">
        <v>4.78797735273809</v>
      </c>
      <c r="Y35" s="1">
        <v>4.6474416545930399</v>
      </c>
      <c r="Z35" s="1">
        <v>5.12972210869588</v>
      </c>
      <c r="AA35" s="1">
        <v>4.87648918985502</v>
      </c>
      <c r="AB35" s="1">
        <v>4.7543636275010197</v>
      </c>
      <c r="AC35" s="1">
        <v>4.5767788801431797</v>
      </c>
      <c r="AD35" s="1">
        <v>4.4441697547685699</v>
      </c>
      <c r="AE35" s="1">
        <v>4.1222158782728302</v>
      </c>
      <c r="AF35" s="1">
        <v>4.5062343596121304</v>
      </c>
      <c r="AG35" s="1">
        <v>4.5015111317240297</v>
      </c>
      <c r="AH35" s="1">
        <v>4.6109581060989004</v>
      </c>
      <c r="AI35" s="1">
        <v>4.2829391657547697</v>
      </c>
      <c r="AJ35" s="1">
        <v>3.92223225121265</v>
      </c>
      <c r="AK35" s="1">
        <v>3.4357966037010699</v>
      </c>
      <c r="AL35" s="1">
        <v>4.4308326351472198</v>
      </c>
      <c r="AM35" s="1">
        <v>4.2235738110546901</v>
      </c>
      <c r="AN35" s="1" t="s">
        <v>504</v>
      </c>
      <c r="AO35" s="1" t="s">
        <v>676</v>
      </c>
      <c r="AP35" s="1" t="s">
        <v>677</v>
      </c>
      <c r="AQ35" s="1" t="s">
        <v>675</v>
      </c>
    </row>
    <row r="36" spans="2:43" x14ac:dyDescent="0.75">
      <c r="B36" s="1" t="s">
        <v>726</v>
      </c>
      <c r="C36" s="1" t="s">
        <v>727</v>
      </c>
      <c r="D36" s="1">
        <v>-2.53994584083557</v>
      </c>
      <c r="E36" s="1">
        <v>-2.6323437690734899</v>
      </c>
      <c r="F36" s="1">
        <v>-2.4870371818542498</v>
      </c>
      <c r="G36" s="1">
        <v>-2.9131488800048801</v>
      </c>
      <c r="H36" s="1">
        <v>-3.2664883136749299</v>
      </c>
      <c r="I36" s="1">
        <v>-2.52081322669983</v>
      </c>
      <c r="J36" s="1">
        <v>-2.31925368309021</v>
      </c>
      <c r="K36" s="1">
        <v>-3.0183186531066899</v>
      </c>
      <c r="L36" s="1">
        <v>3</v>
      </c>
      <c r="M36" s="1">
        <v>17.899999999999999</v>
      </c>
      <c r="N36" s="1">
        <v>37.293999999999997</v>
      </c>
      <c r="O36" s="1">
        <v>78.010999999999996</v>
      </c>
      <c r="P36" s="1">
        <v>0.23418385596305899</v>
      </c>
      <c r="Q36" s="1">
        <f t="shared" si="0"/>
        <v>0.58319815856481927</v>
      </c>
      <c r="R36" s="1">
        <f t="shared" si="1"/>
        <v>0.1266939330490382</v>
      </c>
      <c r="S36" s="1">
        <v>0.74697499999999994</v>
      </c>
      <c r="T36" s="1">
        <v>-0.138099551200867</v>
      </c>
      <c r="U36" s="1">
        <v>9.2011785563833293</v>
      </c>
      <c r="V36" s="1">
        <v>9.1813003802668192</v>
      </c>
      <c r="W36" s="1">
        <v>7.8521688004493404</v>
      </c>
      <c r="X36" s="1">
        <v>6.9481194243805398</v>
      </c>
      <c r="Y36" s="1">
        <v>5.7487150646689402</v>
      </c>
      <c r="Z36" s="1">
        <v>7.40514137536295</v>
      </c>
      <c r="AA36" s="1">
        <v>6.1044871113123902</v>
      </c>
      <c r="AB36" s="1">
        <v>7.1788906550489102</v>
      </c>
      <c r="AC36" s="1">
        <v>5.9566293834447697</v>
      </c>
      <c r="AD36" s="1">
        <v>7.0772588636929497</v>
      </c>
      <c r="AE36" s="1">
        <v>5.5558921399445804</v>
      </c>
      <c r="AF36" s="1">
        <v>7.0697420760416403</v>
      </c>
      <c r="AG36" s="1">
        <v>5.4393326938302602</v>
      </c>
      <c r="AH36" s="1">
        <v>6.7688378159847398</v>
      </c>
      <c r="AI36" s="1">
        <v>5.56575339656598</v>
      </c>
      <c r="AJ36" s="1">
        <v>6.7082083753044897</v>
      </c>
      <c r="AK36" s="1">
        <v>5.3250228002704496</v>
      </c>
      <c r="AL36" s="1">
        <v>6.7194555901325703</v>
      </c>
      <c r="AM36" s="1">
        <v>5.3684728384403604</v>
      </c>
      <c r="AN36" s="1" t="s">
        <v>725</v>
      </c>
      <c r="AO36" s="1" t="s">
        <v>158</v>
      </c>
      <c r="AP36" s="1"/>
      <c r="AQ36" s="1" t="s">
        <v>724</v>
      </c>
    </row>
    <row r="37" spans="2:43" x14ac:dyDescent="0.75">
      <c r="B37" s="1" t="s">
        <v>844</v>
      </c>
      <c r="C37" s="1" t="s">
        <v>845</v>
      </c>
      <c r="D37" s="1">
        <v>-0.15417033433914201</v>
      </c>
      <c r="E37" s="1">
        <v>-0.48233610391616799</v>
      </c>
      <c r="F37" s="1">
        <v>-1.2827098369598401E-2</v>
      </c>
      <c r="G37" s="1">
        <v>-0.12693250179290799</v>
      </c>
      <c r="H37" s="1">
        <v>-0.97240710258483898</v>
      </c>
      <c r="I37" s="1">
        <v>-0.65485572814941395</v>
      </c>
      <c r="J37" s="1">
        <v>-8.2283973693847698E-2</v>
      </c>
      <c r="K37" s="1">
        <v>0.97385066747665405</v>
      </c>
      <c r="L37" s="1">
        <v>5</v>
      </c>
      <c r="M37" s="1">
        <v>38.5</v>
      </c>
      <c r="N37" s="1">
        <v>20.664999999999999</v>
      </c>
      <c r="O37" s="1">
        <v>5.9283000000000001</v>
      </c>
      <c r="P37" s="1">
        <v>7.74225420397779E-3</v>
      </c>
      <c r="Q37" s="1">
        <f t="shared" si="0"/>
        <v>0.98233076531725771</v>
      </c>
      <c r="R37" s="1">
        <f t="shared" si="1"/>
        <v>0</v>
      </c>
      <c r="S37" s="1">
        <v>1</v>
      </c>
      <c r="T37" s="1">
        <v>1.01424753665924E-2</v>
      </c>
      <c r="U37" s="1">
        <v>7.5062208215431996</v>
      </c>
      <c r="V37" s="1">
        <v>7.4063016787707703</v>
      </c>
      <c r="W37" s="1">
        <v>6.8191094237678502</v>
      </c>
      <c r="X37" s="1">
        <v>5.4226718983272901</v>
      </c>
      <c r="Y37" s="1">
        <v>4.8701287259252899</v>
      </c>
      <c r="Z37" s="1">
        <v>5.5699705082348698</v>
      </c>
      <c r="AA37" s="1">
        <v>5.09127996422884</v>
      </c>
      <c r="AB37" s="1">
        <v>5.3735004779678697</v>
      </c>
      <c r="AC37" s="1">
        <v>5.0191994010552898</v>
      </c>
      <c r="AD37" s="1">
        <v>5.1128060172668803</v>
      </c>
      <c r="AE37" s="1">
        <v>4.5476147374524096</v>
      </c>
      <c r="AF37" s="1">
        <v>5.6675556770693101</v>
      </c>
      <c r="AG37" s="1">
        <v>4.6794551527326602</v>
      </c>
      <c r="AH37" s="1">
        <v>5.5297510799423799</v>
      </c>
      <c r="AI37" s="1">
        <v>4.8629657589777597</v>
      </c>
      <c r="AJ37" s="1">
        <v>5.5250577708577397</v>
      </c>
      <c r="AK37" s="1">
        <v>4.6661621626286696</v>
      </c>
      <c r="AL37" s="1">
        <v>5.2455126678141504</v>
      </c>
      <c r="AM37" s="1">
        <v>4.9774583761059104</v>
      </c>
      <c r="AN37" s="1" t="s">
        <v>843</v>
      </c>
      <c r="AO37" s="1" t="s">
        <v>573</v>
      </c>
      <c r="AP37" s="1"/>
      <c r="AQ37" s="1" t="s">
        <v>842</v>
      </c>
    </row>
    <row r="38" spans="2:43" x14ac:dyDescent="0.75">
      <c r="B38" s="1" t="s">
        <v>694</v>
      </c>
      <c r="C38" s="1" t="s">
        <v>695</v>
      </c>
      <c r="D38" s="1">
        <v>-1.3332617282867401</v>
      </c>
      <c r="E38" s="1">
        <v>-0.82792168855667103</v>
      </c>
      <c r="F38" s="1">
        <v>-2.1825010776519802</v>
      </c>
      <c r="G38" s="1">
        <v>-1.86962831020355</v>
      </c>
      <c r="H38" s="1">
        <v>-2.44087862968445</v>
      </c>
      <c r="I38" s="1">
        <v>-1.50216937065125</v>
      </c>
      <c r="J38" s="1">
        <v>-2.3723132610321001</v>
      </c>
      <c r="K38" s="1">
        <v>-2.7322254180908199</v>
      </c>
      <c r="L38" s="1">
        <v>37</v>
      </c>
      <c r="M38" s="1">
        <v>29.1</v>
      </c>
      <c r="N38" s="1">
        <v>182.12</v>
      </c>
      <c r="O38" s="1">
        <v>323.31</v>
      </c>
      <c r="P38" s="1">
        <v>0.89852569591546605</v>
      </c>
      <c r="Q38" s="1">
        <f t="shared" si="0"/>
        <v>0.12632063614251487</v>
      </c>
      <c r="R38" s="1">
        <f t="shared" si="1"/>
        <v>0.51501171483099917</v>
      </c>
      <c r="S38" s="1">
        <v>0.30548387096774199</v>
      </c>
      <c r="T38" s="1">
        <v>-0.70856846868991896</v>
      </c>
      <c r="U38" s="1">
        <v>10.380247431410501</v>
      </c>
      <c r="V38" s="1">
        <v>10.3319331725033</v>
      </c>
      <c r="W38" s="1">
        <v>9.4024849220737607</v>
      </c>
      <c r="X38" s="1">
        <v>7.4982967664443398</v>
      </c>
      <c r="Y38" s="1">
        <v>6.7931055868911896</v>
      </c>
      <c r="Z38" s="1">
        <v>7.5490277977440998</v>
      </c>
      <c r="AA38" s="1">
        <v>6.6904353192443997</v>
      </c>
      <c r="AB38" s="1">
        <v>7.6077337400936198</v>
      </c>
      <c r="AC38" s="1">
        <v>6.7897287418705297</v>
      </c>
      <c r="AD38" s="1">
        <v>7.4466148236642704</v>
      </c>
      <c r="AE38" s="1">
        <v>6.3061246707365299</v>
      </c>
      <c r="AF38" s="1">
        <v>7.4976482669942301</v>
      </c>
      <c r="AG38" s="1">
        <v>6.3070251187186699</v>
      </c>
      <c r="AH38" s="1">
        <v>7.3665163438475396</v>
      </c>
      <c r="AI38" s="1">
        <v>6.5699821980584803</v>
      </c>
      <c r="AJ38" s="1">
        <v>7.3659183221763396</v>
      </c>
      <c r="AK38" s="1">
        <v>6.0878523751631697</v>
      </c>
      <c r="AL38" s="1">
        <v>7.3032824755845196</v>
      </c>
      <c r="AM38" s="1">
        <v>6.0771134323037597</v>
      </c>
      <c r="AN38" s="1" t="s">
        <v>692</v>
      </c>
      <c r="AO38" s="1" t="s">
        <v>693</v>
      </c>
      <c r="AP38" s="1" t="s">
        <v>428</v>
      </c>
      <c r="AQ38" s="1" t="s">
        <v>691</v>
      </c>
    </row>
    <row r="39" spans="2:43" x14ac:dyDescent="0.75">
      <c r="B39" s="1" t="s">
        <v>602</v>
      </c>
      <c r="C39" s="1" t="s">
        <v>603</v>
      </c>
      <c r="D39" s="1">
        <v>-1.39815926551819</v>
      </c>
      <c r="E39" s="1">
        <v>-1.6398386955261199</v>
      </c>
      <c r="F39" s="1">
        <v>-1.95529437065125</v>
      </c>
      <c r="G39" s="1">
        <v>-2.21797752380371</v>
      </c>
      <c r="H39" s="1">
        <v>-2.3940045833587602</v>
      </c>
      <c r="I39" s="1">
        <v>-1.1584289073944101</v>
      </c>
      <c r="J39" s="1">
        <v>-2.5338704586029102</v>
      </c>
      <c r="K39" s="1">
        <v>-2.7645454406738299</v>
      </c>
      <c r="L39" s="1">
        <v>55</v>
      </c>
      <c r="M39" s="1">
        <v>38.6</v>
      </c>
      <c r="N39" s="1">
        <v>178.19</v>
      </c>
      <c r="O39" s="1">
        <v>323.31</v>
      </c>
      <c r="P39" s="1">
        <v>0.45955689056763499</v>
      </c>
      <c r="Q39" s="1">
        <f t="shared" si="0"/>
        <v>0.34709080562002925</v>
      </c>
      <c r="R39" s="1">
        <f t="shared" si="1"/>
        <v>0.26672976262040288</v>
      </c>
      <c r="S39" s="1">
        <v>0.54109090909090896</v>
      </c>
      <c r="T39" s="1">
        <v>-0.40989488363266002</v>
      </c>
      <c r="U39" s="1">
        <v>10.540692278250701</v>
      </c>
      <c r="V39" s="1">
        <v>10.5034365683034</v>
      </c>
      <c r="W39" s="1">
        <v>9.45557568808489</v>
      </c>
      <c r="X39" s="1">
        <v>7.6293688183635098</v>
      </c>
      <c r="Y39" s="1">
        <v>6.7611532322663503</v>
      </c>
      <c r="Z39" s="1">
        <v>7.7251681240783201</v>
      </c>
      <c r="AA39" s="1">
        <v>6.7559510410041304</v>
      </c>
      <c r="AB39" s="1">
        <v>7.7706016681059804</v>
      </c>
      <c r="AC39" s="1">
        <v>6.8391385239248397</v>
      </c>
      <c r="AD39" s="1">
        <v>7.6011361336070697</v>
      </c>
      <c r="AE39" s="1">
        <v>6.40212376240064</v>
      </c>
      <c r="AF39" s="1">
        <v>7.68292988907353</v>
      </c>
      <c r="AG39" s="1">
        <v>6.3979747508409197</v>
      </c>
      <c r="AH39" s="1">
        <v>7.4839437142904197</v>
      </c>
      <c r="AI39" s="1">
        <v>6.5389254503035801</v>
      </c>
      <c r="AJ39" s="1">
        <v>7.5356231981493096</v>
      </c>
      <c r="AK39" s="1">
        <v>6.2542821504508304</v>
      </c>
      <c r="AL39" s="1">
        <v>7.4462730307510903</v>
      </c>
      <c r="AM39" s="1">
        <v>6.1448231939898896</v>
      </c>
      <c r="AN39" s="1" t="s">
        <v>600</v>
      </c>
      <c r="AO39" s="1" t="s">
        <v>601</v>
      </c>
      <c r="AP39" s="1" t="s">
        <v>428</v>
      </c>
      <c r="AQ39" s="1" t="s">
        <v>599</v>
      </c>
    </row>
    <row r="40" spans="2:43" x14ac:dyDescent="0.75">
      <c r="B40" s="1" t="s">
        <v>740</v>
      </c>
      <c r="C40" s="1" t="s">
        <v>741</v>
      </c>
      <c r="D40" s="1">
        <v>0.70019900798797596</v>
      </c>
      <c r="E40" s="1">
        <v>0.60267549753189098</v>
      </c>
      <c r="F40" s="1">
        <v>0.83334243297576904</v>
      </c>
      <c r="G40" s="1">
        <v>7.9872727394104004E-2</v>
      </c>
      <c r="H40" s="1">
        <v>-0.47989201545715299</v>
      </c>
      <c r="I40" s="1">
        <v>1.4852334260940601</v>
      </c>
      <c r="J40" s="1">
        <v>-0.61107134819030795</v>
      </c>
      <c r="K40" s="1">
        <v>-0.16392982006073001</v>
      </c>
      <c r="L40" s="1">
        <v>98</v>
      </c>
      <c r="M40" s="1">
        <v>41.8</v>
      </c>
      <c r="N40" s="1">
        <v>332.78</v>
      </c>
      <c r="O40" s="1">
        <v>323.31</v>
      </c>
      <c r="P40" s="1">
        <v>0.431823755742826</v>
      </c>
      <c r="Q40" s="1">
        <f t="shared" si="0"/>
        <v>0.36997829294757795</v>
      </c>
      <c r="R40" s="1">
        <f t="shared" si="1"/>
        <v>0.24813460570567528</v>
      </c>
      <c r="S40" s="1">
        <v>0.56476190476190502</v>
      </c>
      <c r="T40" s="1">
        <v>-0.49643735587596899</v>
      </c>
      <c r="U40" s="1">
        <v>9.5004971928592195</v>
      </c>
      <c r="V40" s="1">
        <v>9.2783419690609108</v>
      </c>
      <c r="W40" s="1">
        <v>9.1029822305182595</v>
      </c>
      <c r="X40" s="1">
        <v>6.5179344941856501</v>
      </c>
      <c r="Y40" s="1">
        <v>6.3671321924307502</v>
      </c>
      <c r="Z40" s="1">
        <v>6.2786164336678301</v>
      </c>
      <c r="AA40" s="1">
        <v>6.1674059572322903</v>
      </c>
      <c r="AB40" s="1">
        <v>6.2810106287214804</v>
      </c>
      <c r="AC40" s="1">
        <v>6.2575105831906104</v>
      </c>
      <c r="AD40" s="1">
        <v>5.9766479669422701</v>
      </c>
      <c r="AE40" s="1">
        <v>5.5954080312512202</v>
      </c>
      <c r="AF40" s="1">
        <v>6.2980011114075198</v>
      </c>
      <c r="AG40" s="1">
        <v>6.0398105541483504</v>
      </c>
      <c r="AH40" s="1">
        <v>5.9524727776476798</v>
      </c>
      <c r="AI40" s="1">
        <v>5.9201807412369503</v>
      </c>
      <c r="AJ40" s="1">
        <v>5.9930833606980602</v>
      </c>
      <c r="AK40" s="1">
        <v>5.4049191992463097</v>
      </c>
      <c r="AL40" s="1">
        <v>5.8667951961161302</v>
      </c>
      <c r="AM40" s="1">
        <v>5.42574609929573</v>
      </c>
      <c r="AN40" s="1" t="s">
        <v>738</v>
      </c>
      <c r="AO40" s="1" t="s">
        <v>739</v>
      </c>
      <c r="AP40" s="1"/>
      <c r="AQ40" s="1" t="s">
        <v>737</v>
      </c>
    </row>
    <row r="41" spans="2:43" x14ac:dyDescent="0.75">
      <c r="B41" s="1" t="s">
        <v>619</v>
      </c>
      <c r="C41" s="1" t="s">
        <v>620</v>
      </c>
      <c r="D41" s="1">
        <v>-2.5508553981781001</v>
      </c>
      <c r="E41" s="1">
        <v>-3.1382408142089799</v>
      </c>
      <c r="F41" s="1">
        <v>-2.5453076362609899</v>
      </c>
      <c r="G41" s="1">
        <v>-2.5871887207031299</v>
      </c>
      <c r="H41" s="1">
        <v>-1.5488684177398699</v>
      </c>
      <c r="I41" s="1">
        <v>-4.4247455596923801</v>
      </c>
      <c r="J41" s="1">
        <v>-1.35286688804626</v>
      </c>
      <c r="K41" s="1">
        <v>-1.72640836238861</v>
      </c>
      <c r="L41" s="1">
        <v>53</v>
      </c>
      <c r="M41" s="1">
        <v>40.5</v>
      </c>
      <c r="N41" s="1">
        <v>193.37</v>
      </c>
      <c r="O41" s="1">
        <v>323.31</v>
      </c>
      <c r="P41" s="1">
        <v>0.243060357097477</v>
      </c>
      <c r="Q41" s="1">
        <f t="shared" si="0"/>
        <v>0.57139921960241447</v>
      </c>
      <c r="R41" s="1">
        <f t="shared" si="1"/>
        <v>0.13269190462851005</v>
      </c>
      <c r="S41" s="1">
        <v>0.73672955974842802</v>
      </c>
      <c r="T41" s="1">
        <v>0.44217583537101701</v>
      </c>
      <c r="U41" s="1">
        <v>9.2554413645701707</v>
      </c>
      <c r="V41" s="1">
        <v>9.2265483538414106</v>
      </c>
      <c r="W41" s="1">
        <v>8.0642707529740107</v>
      </c>
      <c r="X41" s="1">
        <v>6.0236227898790098</v>
      </c>
      <c r="Y41" s="1">
        <v>4.90053644318143</v>
      </c>
      <c r="Z41" s="1">
        <v>6.6662932873627199</v>
      </c>
      <c r="AA41" s="1">
        <v>5.5823474940843596</v>
      </c>
      <c r="AB41" s="1">
        <v>6.3795411877525998</v>
      </c>
      <c r="AC41" s="1">
        <v>5.4036180439928803</v>
      </c>
      <c r="AD41" s="1">
        <v>6.2182991258851699</v>
      </c>
      <c r="AE41" s="1">
        <v>4.77132285541441</v>
      </c>
      <c r="AF41" s="1">
        <v>5.9860413265810601</v>
      </c>
      <c r="AG41" s="1">
        <v>4.7742979384992799</v>
      </c>
      <c r="AH41" s="1">
        <v>6.7984158282014304</v>
      </c>
      <c r="AI41" s="1">
        <v>5.1850319204327704</v>
      </c>
      <c r="AJ41" s="1">
        <v>6.1155106623849997</v>
      </c>
      <c r="AK41" s="1">
        <v>5.2286569581089397</v>
      </c>
      <c r="AL41" s="1">
        <v>6.3509454313374798</v>
      </c>
      <c r="AM41" s="1">
        <v>5.4116028725175402</v>
      </c>
      <c r="AN41" s="1"/>
      <c r="AO41" s="1" t="s">
        <v>618</v>
      </c>
      <c r="AP41" s="1"/>
      <c r="AQ41" s="1" t="s">
        <v>617</v>
      </c>
    </row>
    <row r="42" spans="2:43" x14ac:dyDescent="0.75">
      <c r="B42" s="1" t="s">
        <v>931</v>
      </c>
      <c r="C42" s="1" t="s">
        <v>932</v>
      </c>
      <c r="D42" s="1">
        <v>-4.2880010604858398</v>
      </c>
      <c r="E42" s="1">
        <v>-3.5231952667236301</v>
      </c>
      <c r="F42" s="1">
        <v>-2.7284603118896502</v>
      </c>
      <c r="G42" s="1">
        <v>-2.59625148773193</v>
      </c>
      <c r="H42" s="1">
        <v>-1.9309446811676001</v>
      </c>
      <c r="I42" s="1">
        <v>-0.28365051746368403</v>
      </c>
      <c r="J42" s="1">
        <v>-0.133842468261719</v>
      </c>
      <c r="K42" s="1">
        <v>-1.4574486017227199</v>
      </c>
      <c r="L42" s="1">
        <v>21</v>
      </c>
      <c r="M42" s="1">
        <v>19.5</v>
      </c>
      <c r="N42" s="1">
        <v>158.22</v>
      </c>
      <c r="O42" s="1">
        <v>323.31</v>
      </c>
      <c r="P42" s="1">
        <v>2.1245659467854399</v>
      </c>
      <c r="Q42" s="1">
        <f t="shared" si="0"/>
        <v>7.5064406160204843E-3</v>
      </c>
      <c r="R42" s="1">
        <f t="shared" si="1"/>
        <v>0.95663772197887054</v>
      </c>
      <c r="S42" s="1">
        <v>0.1105</v>
      </c>
      <c r="T42" s="1">
        <v>2.3325054645538299</v>
      </c>
      <c r="U42" s="1">
        <v>9.8514784985639494</v>
      </c>
      <c r="V42" s="1">
        <v>9.8408209620097207</v>
      </c>
      <c r="W42" s="1">
        <v>8.2360583667385505</v>
      </c>
      <c r="X42" s="1">
        <v>6.6607990960450003</v>
      </c>
      <c r="Y42" s="1">
        <v>5.0776222292445201</v>
      </c>
      <c r="Z42" s="1">
        <v>7.5979254325604604</v>
      </c>
      <c r="AA42" s="1">
        <v>6.0655050230983898</v>
      </c>
      <c r="AB42" s="1">
        <v>6.38071762327532</v>
      </c>
      <c r="AC42" s="1">
        <v>5.1118000068983402</v>
      </c>
      <c r="AD42" s="1">
        <v>6.3250844387540903</v>
      </c>
      <c r="AE42" s="1">
        <v>4.7990371267030802</v>
      </c>
      <c r="AF42" s="1">
        <v>7.4772804668425898</v>
      </c>
      <c r="AG42" s="1">
        <v>5.5184218070339597</v>
      </c>
      <c r="AH42" s="1">
        <v>7.3238912082568799</v>
      </c>
      <c r="AI42" s="1">
        <v>5.7903766589046999</v>
      </c>
      <c r="AJ42" s="1">
        <v>6.4451681333275701</v>
      </c>
      <c r="AK42" s="1">
        <v>4.8091892280254198</v>
      </c>
      <c r="AL42" s="1">
        <v>6.3846221884515399</v>
      </c>
      <c r="AM42" s="1">
        <v>5.0901874875754203</v>
      </c>
      <c r="AN42" s="1"/>
      <c r="AO42" s="1"/>
      <c r="AP42" s="1"/>
      <c r="AQ42" s="1" t="s">
        <v>930</v>
      </c>
    </row>
    <row r="43" spans="2:43" x14ac:dyDescent="0.75">
      <c r="B43" s="1" t="s">
        <v>382</v>
      </c>
      <c r="C43" s="1" t="s">
        <v>383</v>
      </c>
      <c r="D43" s="1">
        <v>-0.74490112066268899</v>
      </c>
      <c r="E43" s="1">
        <v>-1.0638899803161599</v>
      </c>
      <c r="F43" s="1">
        <v>-0.54394561052322399</v>
      </c>
      <c r="G43" s="1">
        <v>-2.1608748435974099</v>
      </c>
      <c r="H43" s="1">
        <v>-1.7162878513336199</v>
      </c>
      <c r="I43" s="1">
        <v>-3.1441299915313698</v>
      </c>
      <c r="J43" s="1">
        <v>-0.47990536689758301</v>
      </c>
      <c r="K43" s="1">
        <v>0.91480207443237305</v>
      </c>
      <c r="L43" s="1">
        <v>32</v>
      </c>
      <c r="M43" s="1">
        <v>39</v>
      </c>
      <c r="N43" s="1">
        <v>140.88</v>
      </c>
      <c r="O43" s="1">
        <v>323.31</v>
      </c>
      <c r="P43" s="1">
        <v>7.8741506866698806E-3</v>
      </c>
      <c r="Q43" s="1">
        <f t="shared" si="0"/>
        <v>0.98203247393802973</v>
      </c>
      <c r="R43" s="1">
        <f t="shared" si="1"/>
        <v>0</v>
      </c>
      <c r="S43" s="1">
        <v>1</v>
      </c>
      <c r="T43" s="1">
        <v>2.2022604942321802E-2</v>
      </c>
      <c r="U43" s="1">
        <v>9.6537719106847408</v>
      </c>
      <c r="V43" s="1">
        <v>9.6343664151948598</v>
      </c>
      <c r="W43" s="1">
        <v>8.2941354191262509</v>
      </c>
      <c r="X43" s="1">
        <v>6.4692180004206303</v>
      </c>
      <c r="Y43" s="1">
        <v>5.4423543229393996</v>
      </c>
      <c r="Z43" s="1">
        <v>6.0981936258632903</v>
      </c>
      <c r="AA43" s="1">
        <v>5.5319767928678596</v>
      </c>
      <c r="AB43" s="1">
        <v>5.8185030144243202</v>
      </c>
      <c r="AC43" s="1">
        <v>5.6677517194212301</v>
      </c>
      <c r="AD43" s="1">
        <v>6.8601223033388798</v>
      </c>
      <c r="AE43" s="1">
        <v>5.5805030149572996</v>
      </c>
      <c r="AF43" s="1">
        <v>6.6249933022330003</v>
      </c>
      <c r="AG43" s="1">
        <v>5.3469785337693203</v>
      </c>
      <c r="AH43" s="1">
        <v>7.0333433231352203</v>
      </c>
      <c r="AI43" s="1">
        <v>5.6225662908574696</v>
      </c>
      <c r="AJ43" s="1">
        <v>7.4304943054463601</v>
      </c>
      <c r="AK43" s="1">
        <v>5.4594075671669504</v>
      </c>
      <c r="AL43" s="1">
        <v>5.6797094607369401</v>
      </c>
      <c r="AM43" s="1">
        <v>4.99510845774474</v>
      </c>
      <c r="AN43" s="1" t="s">
        <v>379</v>
      </c>
      <c r="AO43" s="1" t="s">
        <v>380</v>
      </c>
      <c r="AP43" s="1" t="s">
        <v>381</v>
      </c>
      <c r="AQ43" s="1" t="s">
        <v>378</v>
      </c>
    </row>
    <row r="44" spans="2:43" x14ac:dyDescent="0.75">
      <c r="B44" s="1" t="s">
        <v>819</v>
      </c>
      <c r="C44" s="1" t="s">
        <v>820</v>
      </c>
      <c r="D44" s="1">
        <v>-0.29772907495498702</v>
      </c>
      <c r="E44" s="1">
        <v>-1.79694104194641</v>
      </c>
      <c r="F44" s="1">
        <v>-1.7827284336090099</v>
      </c>
      <c r="G44" s="1">
        <v>-0.55288827419280995</v>
      </c>
      <c r="H44" s="1">
        <v>0.208240747451782</v>
      </c>
      <c r="I44" s="1">
        <v>-0.73498868942260698</v>
      </c>
      <c r="J44" s="1">
        <v>-1.98934054374695</v>
      </c>
      <c r="K44" s="1">
        <v>-0.54369652271270796</v>
      </c>
      <c r="L44" s="1">
        <v>29</v>
      </c>
      <c r="M44" s="1">
        <v>43.4</v>
      </c>
      <c r="N44" s="1">
        <v>104.44</v>
      </c>
      <c r="O44" s="1">
        <v>323.31</v>
      </c>
      <c r="P44" s="1">
        <v>0.22793999537988099</v>
      </c>
      <c r="Q44" s="1">
        <f t="shared" si="0"/>
        <v>0.59164337337531003</v>
      </c>
      <c r="R44" s="1">
        <f t="shared" si="1"/>
        <v>0.13293626274247486</v>
      </c>
      <c r="S44" s="1">
        <v>0.73631515151515203</v>
      </c>
      <c r="T44" s="1">
        <v>0.34262545406818401</v>
      </c>
      <c r="U44" s="1">
        <v>8.8692551944739293</v>
      </c>
      <c r="V44" s="1">
        <v>8.8569040225209896</v>
      </c>
      <c r="W44" s="1">
        <v>7.3171436620228896</v>
      </c>
      <c r="X44" s="1">
        <v>5.2668899324710496</v>
      </c>
      <c r="Y44" s="1">
        <v>3.80061398982633</v>
      </c>
      <c r="Z44" s="1">
        <v>5.93410943200423</v>
      </c>
      <c r="AA44" s="1">
        <v>3.9810299118932</v>
      </c>
      <c r="AB44" s="1">
        <v>5.2423177637151896</v>
      </c>
      <c r="AC44" s="1">
        <v>3.3911469064159898</v>
      </c>
      <c r="AD44" s="1">
        <v>6.2034136800964497</v>
      </c>
      <c r="AE44" s="1">
        <v>4.5625902246063301</v>
      </c>
      <c r="AF44" s="1">
        <v>6.0433229735745799</v>
      </c>
      <c r="AG44" s="1">
        <v>4.7301925911769196</v>
      </c>
      <c r="AH44" s="1">
        <v>6.2389238459924199</v>
      </c>
      <c r="AI44" s="1">
        <v>4.97366807549282</v>
      </c>
      <c r="AJ44" s="1">
        <v>5.6235283900067197</v>
      </c>
      <c r="AK44" s="1">
        <v>3.9428559602671802</v>
      </c>
      <c r="AL44" s="1">
        <v>6.7864887790864596</v>
      </c>
      <c r="AM44" s="1">
        <v>5.1470576710283602</v>
      </c>
      <c r="AN44" s="1" t="s">
        <v>816</v>
      </c>
      <c r="AO44" s="1" t="s">
        <v>817</v>
      </c>
      <c r="AP44" s="1" t="s">
        <v>818</v>
      </c>
      <c r="AQ44" s="1" t="s">
        <v>815</v>
      </c>
    </row>
    <row r="45" spans="2:43" x14ac:dyDescent="0.75">
      <c r="B45" s="1" t="s">
        <v>358</v>
      </c>
      <c r="C45" s="1" t="s">
        <v>359</v>
      </c>
      <c r="D45" s="1">
        <v>-2.75960040092468</v>
      </c>
      <c r="E45" s="1">
        <v>-2.86057472229004</v>
      </c>
      <c r="F45" s="1">
        <v>-3.0250163078308101</v>
      </c>
      <c r="G45" s="1">
        <v>-3.4284849166870099</v>
      </c>
      <c r="H45" s="1">
        <v>-3.8645088672637899</v>
      </c>
      <c r="I45" s="1">
        <v>-2.7896797657012899</v>
      </c>
      <c r="J45" s="1">
        <v>-3.61473488807678</v>
      </c>
      <c r="K45" s="1">
        <v>-3.1441478729247998</v>
      </c>
      <c r="L45" s="1">
        <v>91</v>
      </c>
      <c r="M45" s="1">
        <v>72</v>
      </c>
      <c r="N45" s="1">
        <v>141.68</v>
      </c>
      <c r="O45" s="1">
        <v>323.31</v>
      </c>
      <c r="P45" s="1">
        <v>0.55403007655681902</v>
      </c>
      <c r="Q45" s="1">
        <f t="shared" si="0"/>
        <v>0.27923504535735305</v>
      </c>
      <c r="R45" s="1">
        <f t="shared" si="1"/>
        <v>0.3207278854718989</v>
      </c>
      <c r="S45" s="1">
        <v>0.47782857142857099</v>
      </c>
      <c r="T45" s="1">
        <v>-0.33484876155853299</v>
      </c>
      <c r="U45" s="1">
        <v>12.0086001717619</v>
      </c>
      <c r="V45" s="1">
        <v>11.9943171526696</v>
      </c>
      <c r="W45" s="1">
        <v>10.4912075619931</v>
      </c>
      <c r="X45" s="1">
        <v>9.2281949699633508</v>
      </c>
      <c r="Y45" s="1">
        <v>7.8898057518680904</v>
      </c>
      <c r="Z45" s="1">
        <v>9.2894551656702795</v>
      </c>
      <c r="AA45" s="1">
        <v>7.8468070341641001</v>
      </c>
      <c r="AB45" s="1">
        <v>9.2878241156667798</v>
      </c>
      <c r="AC45" s="1">
        <v>7.85346701312805</v>
      </c>
      <c r="AD45" s="1">
        <v>9.2020521689120596</v>
      </c>
      <c r="AE45" s="1">
        <v>7.5237074565731801</v>
      </c>
      <c r="AF45" s="1">
        <v>9.1765831807654905</v>
      </c>
      <c r="AG45" s="1">
        <v>7.4403579968152904</v>
      </c>
      <c r="AH45" s="1">
        <v>9.0739748198666597</v>
      </c>
      <c r="AI45" s="1">
        <v>7.6988570730890302</v>
      </c>
      <c r="AJ45" s="1">
        <v>9.1455382357122303</v>
      </c>
      <c r="AK45" s="1">
        <v>7.4129810527575399</v>
      </c>
      <c r="AL45" s="1">
        <v>9.0931764496962497</v>
      </c>
      <c r="AM45" s="1">
        <v>7.5588405184233398</v>
      </c>
      <c r="AN45" s="1" t="s">
        <v>355</v>
      </c>
      <c r="AO45" s="1" t="s">
        <v>356</v>
      </c>
      <c r="AP45" s="1" t="s">
        <v>357</v>
      </c>
      <c r="AQ45" s="1" t="s">
        <v>354</v>
      </c>
    </row>
    <row r="46" spans="2:43" x14ac:dyDescent="0.75">
      <c r="B46" s="1" t="s">
        <v>303</v>
      </c>
      <c r="C46" s="1" t="s">
        <v>304</v>
      </c>
      <c r="D46" s="1">
        <v>-1.5815176963806199</v>
      </c>
      <c r="E46" s="1">
        <v>-1.10996866226196</v>
      </c>
      <c r="F46" s="1">
        <v>-1.39512586593628</v>
      </c>
      <c r="G46" s="1">
        <v>-1.0945335626602199</v>
      </c>
      <c r="H46" s="1">
        <v>-0.45016431808471702</v>
      </c>
      <c r="I46" s="1">
        <v>-4.8772630691528303</v>
      </c>
      <c r="J46" s="1">
        <v>-1.9980766773223899</v>
      </c>
      <c r="K46" s="1">
        <v>-2.0861654281616202</v>
      </c>
      <c r="L46" s="1">
        <v>26</v>
      </c>
      <c r="M46" s="1">
        <v>31.1</v>
      </c>
      <c r="N46" s="1">
        <v>139.12</v>
      </c>
      <c r="O46" s="1">
        <v>323.31</v>
      </c>
      <c r="P46" s="1">
        <v>0.52529973947623898</v>
      </c>
      <c r="Q46" s="1">
        <f t="shared" si="0"/>
        <v>0.29833228913977872</v>
      </c>
      <c r="R46" s="1">
        <f t="shared" si="1"/>
        <v>0.31885485610459358</v>
      </c>
      <c r="S46" s="1">
        <v>0.47989380530973402</v>
      </c>
      <c r="T46" s="1">
        <v>-1.0576309263706201</v>
      </c>
      <c r="U46" s="1">
        <v>9.1675536211968307</v>
      </c>
      <c r="V46" s="1">
        <v>9.1422016901635104</v>
      </c>
      <c r="W46" s="1">
        <v>7.9210098014970303</v>
      </c>
      <c r="X46" s="1">
        <v>6.3378185287716997</v>
      </c>
      <c r="Y46" s="1">
        <v>5.2305000118414702</v>
      </c>
      <c r="Z46" s="1">
        <v>6.3957805481414898</v>
      </c>
      <c r="AA46" s="1">
        <v>5.0114435620220696</v>
      </c>
      <c r="AB46" s="1">
        <v>6.2399248132621503</v>
      </c>
      <c r="AC46" s="1">
        <v>5.0124153747624298</v>
      </c>
      <c r="AD46" s="1">
        <v>6.3149621163751899</v>
      </c>
      <c r="AE46" s="1">
        <v>5.0856116304716501</v>
      </c>
      <c r="AF46" s="1">
        <v>6.1666077030839102</v>
      </c>
      <c r="AG46" s="1">
        <v>4.8101921791729501</v>
      </c>
      <c r="AH46" s="1">
        <v>6.7692812979729</v>
      </c>
      <c r="AI46" s="1">
        <v>5.5074510609019702</v>
      </c>
      <c r="AJ46" s="1">
        <v>5.9281960718226197</v>
      </c>
      <c r="AK46" s="1">
        <v>4.73234550219951</v>
      </c>
      <c r="AL46" s="1">
        <v>6.4996321051536903</v>
      </c>
      <c r="AM46" s="1">
        <v>5.4036694793552797</v>
      </c>
      <c r="AN46" s="1" t="s">
        <v>300</v>
      </c>
      <c r="AO46" s="1" t="s">
        <v>301</v>
      </c>
      <c r="AP46" s="1" t="s">
        <v>302</v>
      </c>
      <c r="AQ46" s="1" t="s">
        <v>299</v>
      </c>
    </row>
    <row r="47" spans="2:43" x14ac:dyDescent="0.75">
      <c r="B47" s="1" t="s">
        <v>187</v>
      </c>
      <c r="C47" s="1" t="s">
        <v>605</v>
      </c>
      <c r="D47" s="1">
        <v>-1.5887372493743901</v>
      </c>
      <c r="E47" s="1">
        <v>-2.68697214126587</v>
      </c>
      <c r="F47" s="1">
        <v>-2.6959209442138699</v>
      </c>
      <c r="G47" s="1">
        <v>-2.2531156539917001</v>
      </c>
      <c r="H47" s="1">
        <v>-0.95484972000122104</v>
      </c>
      <c r="I47" s="1">
        <v>-2.77383208274841</v>
      </c>
      <c r="J47" s="1">
        <v>-0.363614082336426</v>
      </c>
      <c r="K47" s="1">
        <v>-1.3239270448684699</v>
      </c>
      <c r="L47" s="1">
        <v>18</v>
      </c>
      <c r="M47" s="1">
        <v>25</v>
      </c>
      <c r="N47" s="1">
        <v>108.61</v>
      </c>
      <c r="O47" s="1">
        <v>323.31</v>
      </c>
      <c r="P47" s="1">
        <v>0.82682929893341695</v>
      </c>
      <c r="Q47" s="1">
        <f t="shared" si="0"/>
        <v>0.14899465917014124</v>
      </c>
      <c r="R47" s="1">
        <f t="shared" si="1"/>
        <v>0.50038823074030458</v>
      </c>
      <c r="S47" s="1">
        <v>0.31594520547945198</v>
      </c>
      <c r="T47" s="1">
        <v>0.95213076472282399</v>
      </c>
      <c r="U47" s="1">
        <v>8.7407336553886399</v>
      </c>
      <c r="V47" s="1">
        <v>8.68754679635075</v>
      </c>
      <c r="W47" s="1">
        <v>7.8024110919272101</v>
      </c>
      <c r="X47" s="1">
        <v>5.5281450782531101</v>
      </c>
      <c r="Y47" s="1">
        <v>4.4482888256671202</v>
      </c>
      <c r="Z47" s="1">
        <v>6.4020893505721004</v>
      </c>
      <c r="AA47" s="1">
        <v>5.6604575427483503</v>
      </c>
      <c r="AB47" s="1">
        <v>6.0937017848055497</v>
      </c>
      <c r="AC47" s="1">
        <v>5.0931764496962497</v>
      </c>
      <c r="AD47" s="1">
        <v>5.80562997190858</v>
      </c>
      <c r="AE47" s="1">
        <v>4.7502228854671102</v>
      </c>
      <c r="AF47" s="1">
        <v>5.8095058453122101</v>
      </c>
      <c r="AG47" s="1">
        <v>5.1201460061881097</v>
      </c>
      <c r="AH47" s="1">
        <v>6.34494216276524</v>
      </c>
      <c r="AI47" s="1">
        <v>5.1465311220074499</v>
      </c>
      <c r="AJ47" s="1">
        <v>5.5179740264149402</v>
      </c>
      <c r="AK47" s="1">
        <v>4.6974996026060198</v>
      </c>
      <c r="AL47" s="1">
        <v>6.1574567681342298</v>
      </c>
      <c r="AM47" s="1">
        <v>5.3663669156126401</v>
      </c>
      <c r="AN47" s="1"/>
      <c r="AO47" s="1"/>
      <c r="AP47" s="1"/>
      <c r="AQ47" s="1" t="s">
        <v>604</v>
      </c>
    </row>
    <row r="48" spans="2:43" x14ac:dyDescent="0.75">
      <c r="B48" s="1" t="s">
        <v>959</v>
      </c>
      <c r="C48" s="1" t="s">
        <v>960</v>
      </c>
      <c r="D48" s="1">
        <v>-1.2762975692748999</v>
      </c>
      <c r="E48" s="1">
        <v>-2.74297046661377</v>
      </c>
      <c r="F48" s="1">
        <v>-1.9627144336700399</v>
      </c>
      <c r="G48" s="1">
        <v>-2.38442039489746</v>
      </c>
      <c r="H48" s="1">
        <v>0.19819307327270499</v>
      </c>
      <c r="I48" s="1">
        <v>-2.3856537342071502</v>
      </c>
      <c r="J48" s="1">
        <v>5.6967735290527302E-2</v>
      </c>
      <c r="K48" s="1">
        <v>-1.3590606451034499</v>
      </c>
      <c r="L48" s="1">
        <v>21</v>
      </c>
      <c r="M48" s="1">
        <v>26.2</v>
      </c>
      <c r="N48" s="1">
        <v>101.38</v>
      </c>
      <c r="O48" s="1">
        <v>104.66</v>
      </c>
      <c r="P48" s="1">
        <v>0.89257902082559804</v>
      </c>
      <c r="Q48" s="1">
        <f t="shared" si="0"/>
        <v>0.12806220613669822</v>
      </c>
      <c r="R48" s="1">
        <f t="shared" si="1"/>
        <v>0.50832709548820165</v>
      </c>
      <c r="S48" s="1">
        <v>0.31022222222222201</v>
      </c>
      <c r="T48" s="1">
        <v>1.2192123234272001</v>
      </c>
      <c r="U48" s="1">
        <v>8.8678738962762491</v>
      </c>
      <c r="V48" s="1">
        <v>8.81581010674868</v>
      </c>
      <c r="W48" s="1">
        <v>7.9208795509241501</v>
      </c>
      <c r="X48" s="1">
        <v>6.0620175988571097</v>
      </c>
      <c r="Y48" s="1">
        <v>5.31139356500052</v>
      </c>
      <c r="Z48" s="1">
        <v>6.4542501553003504</v>
      </c>
      <c r="AA48" s="1">
        <v>5.4533947936132803</v>
      </c>
      <c r="AB48" s="1">
        <v>6.0861818046497502</v>
      </c>
      <c r="AC48" s="1">
        <v>5.3762301129130599</v>
      </c>
      <c r="AD48" s="1">
        <v>6.22175319431887</v>
      </c>
      <c r="AE48" s="1">
        <v>5.2866360787164197</v>
      </c>
      <c r="AF48" s="1">
        <v>5.9592227082062603</v>
      </c>
      <c r="AG48" s="1">
        <v>5.3002040512524697</v>
      </c>
      <c r="AH48" s="1">
        <v>6.6416228160292299</v>
      </c>
      <c r="AI48" s="1">
        <v>5.5192502998395296</v>
      </c>
      <c r="AJ48" s="1">
        <v>5.5419410053018598</v>
      </c>
      <c r="AK48" s="1">
        <v>4.95694600504752</v>
      </c>
      <c r="AL48" s="1">
        <v>6.2302700574112002</v>
      </c>
      <c r="AM48" s="1">
        <v>5.4328410669343201</v>
      </c>
      <c r="AN48" s="1"/>
      <c r="AO48" s="1" t="s">
        <v>957</v>
      </c>
      <c r="AP48" s="1" t="s">
        <v>958</v>
      </c>
      <c r="AQ48" s="1" t="s">
        <v>956</v>
      </c>
    </row>
    <row r="49" spans="2:43" x14ac:dyDescent="0.75">
      <c r="B49" s="1" t="s">
        <v>967</v>
      </c>
      <c r="C49" s="1" t="s">
        <v>968</v>
      </c>
      <c r="D49" s="1">
        <v>-2.1380524635314901</v>
      </c>
      <c r="E49" s="1">
        <v>-2.3470826148986799</v>
      </c>
      <c r="F49" s="1">
        <v>-2.3526599407196001</v>
      </c>
      <c r="G49" s="1">
        <v>-1.8538411855697601</v>
      </c>
      <c r="H49" s="1">
        <v>-0.93305015563964799</v>
      </c>
      <c r="I49" s="1">
        <v>-2.5665352344512899</v>
      </c>
      <c r="J49" s="1">
        <v>-0.39001679420471203</v>
      </c>
      <c r="K49" s="1">
        <v>-1.5581804513931301</v>
      </c>
      <c r="L49" s="1">
        <v>78</v>
      </c>
      <c r="M49" s="1">
        <v>35.4</v>
      </c>
      <c r="N49" s="1">
        <v>317.8</v>
      </c>
      <c r="O49" s="1">
        <v>323.31</v>
      </c>
      <c r="P49" s="1">
        <v>0.84399721774813197</v>
      </c>
      <c r="Q49" s="1">
        <f t="shared" si="0"/>
        <v>0.14321970744309259</v>
      </c>
      <c r="R49" s="1">
        <f t="shared" si="1"/>
        <v>0.49769165329181769</v>
      </c>
      <c r="S49" s="1">
        <v>0.31791304347826099</v>
      </c>
      <c r="T49" s="1">
        <v>0.81096339225768999</v>
      </c>
      <c r="U49" s="1">
        <v>9.2948408364388904</v>
      </c>
      <c r="V49" s="1">
        <v>9.2558752733914709</v>
      </c>
      <c r="W49" s="1">
        <v>8.2283490206236394</v>
      </c>
      <c r="X49" s="1">
        <v>6.0059951230546904</v>
      </c>
      <c r="Y49" s="1">
        <v>4.9742767509543704</v>
      </c>
      <c r="Z49" s="1">
        <v>6.2884951517735601</v>
      </c>
      <c r="AA49" s="1">
        <v>5.1369740957578296</v>
      </c>
      <c r="AB49" s="1">
        <v>6.10167835102797</v>
      </c>
      <c r="AC49" s="1">
        <v>5.0855403060369504</v>
      </c>
      <c r="AD49" s="1">
        <v>5.9366996852582297</v>
      </c>
      <c r="AE49" s="1">
        <v>4.7158362751649898</v>
      </c>
      <c r="AF49" s="1">
        <v>5.9626155397306304</v>
      </c>
      <c r="AG49" s="1">
        <v>4.9250489593247702</v>
      </c>
      <c r="AH49" s="1">
        <v>6.4693948724333499</v>
      </c>
      <c r="AI49" s="1">
        <v>5.3343129847582302</v>
      </c>
      <c r="AJ49" s="1">
        <v>5.7306692475255296</v>
      </c>
      <c r="AK49" s="1">
        <v>5.0754374615856097</v>
      </c>
      <c r="AL49" s="1">
        <v>6.2834595363769896</v>
      </c>
      <c r="AM49" s="1">
        <v>5.3920987271639902</v>
      </c>
      <c r="AN49" s="1" t="s">
        <v>449</v>
      </c>
      <c r="AO49" s="1" t="s">
        <v>965</v>
      </c>
      <c r="AP49" s="1" t="s">
        <v>966</v>
      </c>
      <c r="AQ49" s="1" t="s">
        <v>964</v>
      </c>
    </row>
    <row r="50" spans="2:43" x14ac:dyDescent="0.75">
      <c r="B50" s="1" t="s">
        <v>615</v>
      </c>
      <c r="C50" s="1" t="s">
        <v>616</v>
      </c>
      <c r="D50" s="1">
        <v>-2.41806197166443</v>
      </c>
      <c r="E50" s="1">
        <v>-2.96578788757324</v>
      </c>
      <c r="F50" s="1">
        <v>-2.71747994422913</v>
      </c>
      <c r="G50" s="1">
        <v>-3.3616628646850599</v>
      </c>
      <c r="H50" s="1">
        <v>-3.6647317409515399</v>
      </c>
      <c r="I50" s="1">
        <v>-2.7257483005523699</v>
      </c>
      <c r="J50" s="1">
        <v>-3.0069777965545699</v>
      </c>
      <c r="K50" s="1">
        <v>-3.60635185241699</v>
      </c>
      <c r="L50" s="1">
        <v>44</v>
      </c>
      <c r="M50" s="1">
        <v>65.3</v>
      </c>
      <c r="N50" s="1">
        <v>92.081000000000003</v>
      </c>
      <c r="O50" s="1">
        <v>323.31</v>
      </c>
      <c r="P50" s="1">
        <v>0.59774090463167995</v>
      </c>
      <c r="Q50" s="1">
        <f t="shared" si="0"/>
        <v>0.25249867028523404</v>
      </c>
      <c r="R50" s="1">
        <f t="shared" si="1"/>
        <v>0.35233765098741959</v>
      </c>
      <c r="S50" s="1">
        <v>0.44428571428571401</v>
      </c>
      <c r="T50" s="1">
        <v>-0.38520425558090199</v>
      </c>
      <c r="U50" s="1">
        <v>10.627027712772</v>
      </c>
      <c r="V50" s="1">
        <v>10.606553328875201</v>
      </c>
      <c r="W50" s="1">
        <v>9.2904353136654994</v>
      </c>
      <c r="X50" s="1">
        <v>8.0508435809569203</v>
      </c>
      <c r="Y50" s="1">
        <v>6.9641134261227</v>
      </c>
      <c r="Z50" s="1">
        <v>8.2144729505233798</v>
      </c>
      <c r="AA50" s="1">
        <v>6.8302100195536104</v>
      </c>
      <c r="AB50" s="1">
        <v>8.1089707168794796</v>
      </c>
      <c r="AC50" s="1">
        <v>6.9548356400176203</v>
      </c>
      <c r="AD50" s="1">
        <v>7.8599424687705204</v>
      </c>
      <c r="AE50" s="1">
        <v>6.3685843723574802</v>
      </c>
      <c r="AF50" s="1">
        <v>8.1368790398755202</v>
      </c>
      <c r="AG50" s="1">
        <v>6.5555901564802497</v>
      </c>
      <c r="AH50" s="1">
        <v>7.9255338242297402</v>
      </c>
      <c r="AI50" s="1">
        <v>6.6812050446607101</v>
      </c>
      <c r="AJ50" s="1">
        <v>7.7134485396622203</v>
      </c>
      <c r="AK50" s="1">
        <v>6.2598088229546303</v>
      </c>
      <c r="AL50" s="1">
        <v>7.8726806071519304</v>
      </c>
      <c r="AM50" s="1">
        <v>6.3617655991133004</v>
      </c>
      <c r="AN50" s="1"/>
      <c r="AO50" s="1" t="s">
        <v>614</v>
      </c>
      <c r="AP50" s="1"/>
      <c r="AQ50" s="1" t="s">
        <v>613</v>
      </c>
    </row>
    <row r="51" spans="2:43" x14ac:dyDescent="0.75">
      <c r="B51" s="1" t="s">
        <v>187</v>
      </c>
      <c r="C51" s="1" t="s">
        <v>643</v>
      </c>
      <c r="D51" s="1">
        <v>-2.1910350322723402</v>
      </c>
      <c r="E51" s="1">
        <v>-2.58389472961426</v>
      </c>
      <c r="F51" s="1">
        <v>-2.7145240306854199</v>
      </c>
      <c r="G51" s="1">
        <v>-2.70048952102661</v>
      </c>
      <c r="H51" s="1">
        <v>-3.3969275951385498</v>
      </c>
      <c r="I51" s="1">
        <v>-2.0671181678771999</v>
      </c>
      <c r="J51" s="1">
        <v>-3.0750038623809801</v>
      </c>
      <c r="K51" s="1">
        <v>-3.0932927131652801</v>
      </c>
      <c r="L51" s="1">
        <v>22</v>
      </c>
      <c r="M51" s="1">
        <v>46.8</v>
      </c>
      <c r="N51" s="1">
        <v>65.180000000000007</v>
      </c>
      <c r="O51" s="1">
        <v>323.31</v>
      </c>
      <c r="P51" s="1">
        <v>0.52955714410698895</v>
      </c>
      <c r="Q51" s="1">
        <f t="shared" si="0"/>
        <v>0.29542201490729175</v>
      </c>
      <c r="R51" s="1">
        <f t="shared" si="1"/>
        <v>0.31206587551136472</v>
      </c>
      <c r="S51" s="1">
        <v>0.48745454545454497</v>
      </c>
      <c r="T51" s="1">
        <v>-0.360599756240845</v>
      </c>
      <c r="U51" s="1">
        <v>10.2382217936778</v>
      </c>
      <c r="V51" s="1">
        <v>10.2152408870654</v>
      </c>
      <c r="W51" s="1">
        <v>8.9502090257121196</v>
      </c>
      <c r="X51" s="1">
        <v>7.7399835033683804</v>
      </c>
      <c r="Y51" s="1">
        <v>6.6462566490138197</v>
      </c>
      <c r="Z51" s="1">
        <v>8.0352696000994399</v>
      </c>
      <c r="AA51" s="1">
        <v>6.7769044849834197</v>
      </c>
      <c r="AB51" s="1">
        <v>7.8477330223798303</v>
      </c>
      <c r="AC51" s="1">
        <v>6.6636161307708797</v>
      </c>
      <c r="AD51" s="1">
        <v>7.7466419819230703</v>
      </c>
      <c r="AE51" s="1">
        <v>6.2692560274177698</v>
      </c>
      <c r="AF51" s="1">
        <v>7.5896927445846396</v>
      </c>
      <c r="AG51" s="1">
        <v>5.9938284615355402</v>
      </c>
      <c r="AH51" s="1">
        <v>7.6017341482601104</v>
      </c>
      <c r="AI51" s="1">
        <v>6.41500675395383</v>
      </c>
      <c r="AJ51" s="1">
        <v>7.4763098141063704</v>
      </c>
      <c r="AK51" s="1">
        <v>6.0758752952598298</v>
      </c>
      <c r="AL51" s="1">
        <v>7.3515064229290399</v>
      </c>
      <c r="AM51" s="1">
        <v>6.0818871394235501</v>
      </c>
      <c r="AN51" s="1" t="s">
        <v>426</v>
      </c>
      <c r="AO51" s="1" t="s">
        <v>405</v>
      </c>
      <c r="AP51" s="1" t="s">
        <v>428</v>
      </c>
      <c r="AQ51" s="1" t="s">
        <v>642</v>
      </c>
    </row>
    <row r="52" spans="2:43" x14ac:dyDescent="0.75">
      <c r="B52" s="1" t="s">
        <v>187</v>
      </c>
      <c r="C52" s="1" t="s">
        <v>429</v>
      </c>
      <c r="D52" s="1">
        <v>-2.6884109973907502</v>
      </c>
      <c r="E52" s="1">
        <v>-3.0279669761657702</v>
      </c>
      <c r="F52" s="1">
        <v>-3.0036754608154301</v>
      </c>
      <c r="G52" s="1">
        <v>-3.4055824279785201</v>
      </c>
      <c r="H52" s="1">
        <v>-3.6602985858917201</v>
      </c>
      <c r="I52" s="1">
        <v>-2.85126805305481</v>
      </c>
      <c r="J52" s="1">
        <v>-3.9506566524505602</v>
      </c>
      <c r="K52" s="1">
        <v>-3.9739875793457</v>
      </c>
      <c r="L52" s="1">
        <v>25</v>
      </c>
      <c r="M52" s="1">
        <v>51.2</v>
      </c>
      <c r="N52" s="1">
        <v>63.820999999999998</v>
      </c>
      <c r="O52" s="1">
        <v>323.31</v>
      </c>
      <c r="P52" s="1">
        <v>0.98657684252994104</v>
      </c>
      <c r="Q52" s="1">
        <f t="shared" si="0"/>
        <v>0.10313905726930543</v>
      </c>
      <c r="R52" s="1">
        <f t="shared" si="1"/>
        <v>0.54552907307183129</v>
      </c>
      <c r="S52" s="1">
        <v>0.28475471698113197</v>
      </c>
      <c r="T52" s="1">
        <v>-0.57764375209808305</v>
      </c>
      <c r="U52" s="1">
        <v>10.303735889039899</v>
      </c>
      <c r="V52" s="1">
        <v>10.282009999342099</v>
      </c>
      <c r="W52" s="1">
        <v>8.9921468667517299</v>
      </c>
      <c r="X52" s="1">
        <v>8.0458703924493609</v>
      </c>
      <c r="Y52" s="1">
        <v>6.9098447497760498</v>
      </c>
      <c r="Z52" s="1">
        <v>7.9664984119678897</v>
      </c>
      <c r="AA52" s="1">
        <v>6.6517237125886197</v>
      </c>
      <c r="AB52" s="1">
        <v>8.0225520841850102</v>
      </c>
      <c r="AC52" s="1">
        <v>6.8760965446104301</v>
      </c>
      <c r="AD52" s="1">
        <v>7.7649229846498899</v>
      </c>
      <c r="AE52" s="1">
        <v>6.33727951603794</v>
      </c>
      <c r="AF52" s="1">
        <v>8.0773679052841594</v>
      </c>
      <c r="AG52" s="1">
        <v>6.4322956924440096</v>
      </c>
      <c r="AH52" s="1">
        <v>7.8199780130211902</v>
      </c>
      <c r="AI52" s="1">
        <v>6.66686415496123</v>
      </c>
      <c r="AJ52" s="1">
        <v>7.7745826523630797</v>
      </c>
      <c r="AK52" s="1">
        <v>6.2706788361447101</v>
      </c>
      <c r="AL52" s="1">
        <v>7.4109627176183803</v>
      </c>
      <c r="AM52" s="1">
        <v>6.0861461906859002</v>
      </c>
      <c r="AN52" s="1" t="s">
        <v>426</v>
      </c>
      <c r="AO52" s="1" t="s">
        <v>427</v>
      </c>
      <c r="AP52" s="1" t="s">
        <v>428</v>
      </c>
      <c r="AQ52" s="1" t="s">
        <v>425</v>
      </c>
    </row>
    <row r="53" spans="2:43" x14ac:dyDescent="0.75">
      <c r="B53" s="1" t="s">
        <v>792</v>
      </c>
      <c r="C53" s="1" t="s">
        <v>793</v>
      </c>
      <c r="D53" s="1">
        <v>-0.89335411787033103</v>
      </c>
      <c r="E53" s="1">
        <v>-1.2908184528350799</v>
      </c>
      <c r="F53" s="1">
        <v>-1.05444288253784</v>
      </c>
      <c r="G53" s="1">
        <v>-1.0766197443008401</v>
      </c>
      <c r="H53" s="1">
        <v>-1.60186696052551</v>
      </c>
      <c r="I53" s="1">
        <v>-0.83154058456420898</v>
      </c>
      <c r="J53" s="1">
        <v>-1.4417610168457</v>
      </c>
      <c r="K53" s="1">
        <v>-1.7557669878005999</v>
      </c>
      <c r="L53" s="1">
        <v>32</v>
      </c>
      <c r="M53" s="1">
        <v>54.4</v>
      </c>
      <c r="N53" s="1">
        <v>82.406000000000006</v>
      </c>
      <c r="O53" s="1">
        <v>323.31</v>
      </c>
      <c r="P53" s="1">
        <v>0.73847910056214805</v>
      </c>
      <c r="Q53" s="1">
        <f t="shared" si="0"/>
        <v>0.18260846231452521</v>
      </c>
      <c r="R53" s="1">
        <f t="shared" si="1"/>
        <v>0.46379816986008721</v>
      </c>
      <c r="S53" s="1">
        <v>0.34371764705882402</v>
      </c>
      <c r="T53" s="1">
        <v>-0.32892508804798098</v>
      </c>
      <c r="U53" s="1">
        <v>10.566943971856601</v>
      </c>
      <c r="V53" s="1">
        <v>10.5100890297928</v>
      </c>
      <c r="W53" s="1">
        <v>9.6558776432992808</v>
      </c>
      <c r="X53" s="1">
        <v>8.1252534860247998</v>
      </c>
      <c r="Y53" s="1">
        <v>7.4284425802799898</v>
      </c>
      <c r="Z53" s="1">
        <v>8.2736493347236006</v>
      </c>
      <c r="AA53" s="1">
        <v>7.4202033743533002</v>
      </c>
      <c r="AB53" s="1">
        <v>8.1714631650838392</v>
      </c>
      <c r="AC53" s="1">
        <v>7.4951973183654603</v>
      </c>
      <c r="AD53" s="1">
        <v>7.9560050589059399</v>
      </c>
      <c r="AE53" s="1">
        <v>7.0290995668235396</v>
      </c>
      <c r="AF53" s="1">
        <v>8.2224823571389098</v>
      </c>
      <c r="AG53" s="1">
        <v>7.0285305865113301</v>
      </c>
      <c r="AH53" s="1">
        <v>7.9897967586573797</v>
      </c>
      <c r="AI53" s="1">
        <v>7.2537498081398102</v>
      </c>
      <c r="AJ53" s="1">
        <v>7.8968677869135897</v>
      </c>
      <c r="AK53" s="1">
        <v>6.81448732405455</v>
      </c>
      <c r="AL53" s="1">
        <v>7.8883929368061603</v>
      </c>
      <c r="AM53" s="1">
        <v>6.8426217191577496</v>
      </c>
      <c r="AN53" s="1" t="s">
        <v>789</v>
      </c>
      <c r="AO53" s="1" t="s">
        <v>790</v>
      </c>
      <c r="AP53" s="1" t="s">
        <v>791</v>
      </c>
      <c r="AQ53" s="1" t="s">
        <v>788</v>
      </c>
    </row>
    <row r="54" spans="2:43" x14ac:dyDescent="0.75">
      <c r="B54" s="1" t="s">
        <v>397</v>
      </c>
      <c r="C54" s="1" t="s">
        <v>398</v>
      </c>
      <c r="D54" s="1">
        <v>8.3177149295806899E-2</v>
      </c>
      <c r="E54" s="1">
        <v>0.63304978609085105</v>
      </c>
      <c r="F54" s="1">
        <v>0.37275320291519198</v>
      </c>
      <c r="G54" s="1">
        <v>0.359925627708435</v>
      </c>
      <c r="H54" s="1">
        <v>0.33111214637756298</v>
      </c>
      <c r="I54" s="1">
        <v>0.758481085300446</v>
      </c>
      <c r="J54" s="1">
        <v>0.49980044364929199</v>
      </c>
      <c r="K54" s="1">
        <v>0.182392358779907</v>
      </c>
      <c r="L54" s="1">
        <v>9</v>
      </c>
      <c r="M54" s="1">
        <v>44.7</v>
      </c>
      <c r="N54" s="1">
        <v>29.173999999999999</v>
      </c>
      <c r="O54" s="1">
        <v>130.37</v>
      </c>
      <c r="P54" s="1">
        <v>0.18983130206608601</v>
      </c>
      <c r="Q54" s="1">
        <f t="shared" si="0"/>
        <v>0.64590507655024576</v>
      </c>
      <c r="R54" s="1">
        <f t="shared" si="1"/>
        <v>0.1087171990608671</v>
      </c>
      <c r="S54" s="1">
        <v>0.77854335260115604</v>
      </c>
      <c r="T54" s="1">
        <v>8.0720067024230999E-2</v>
      </c>
      <c r="U54" s="1">
        <v>7.8756515026153302</v>
      </c>
      <c r="V54" s="1">
        <v>7.7371767341905899</v>
      </c>
      <c r="W54" s="1">
        <v>7.3118597736234996</v>
      </c>
      <c r="X54" s="1">
        <v>5.6505503492394098</v>
      </c>
      <c r="Y54" s="1">
        <v>5.22175319431887</v>
      </c>
      <c r="Z54" s="1">
        <v>5.92534819524088</v>
      </c>
      <c r="AA54" s="1">
        <v>5.3429553517959896</v>
      </c>
      <c r="AB54" s="1">
        <v>5.6484478369389901</v>
      </c>
      <c r="AC54" s="1">
        <v>5.49850353067876</v>
      </c>
      <c r="AD54" s="1">
        <v>5.5451214808648297</v>
      </c>
      <c r="AE54" s="1">
        <v>4.8625130089350499</v>
      </c>
      <c r="AF54" s="1">
        <v>5.6130380035026999</v>
      </c>
      <c r="AG54" s="1">
        <v>5.0730948645157499</v>
      </c>
      <c r="AH54" s="1">
        <v>5.3190852293387003</v>
      </c>
      <c r="AI54" s="1">
        <v>5.0624315531626101</v>
      </c>
      <c r="AJ54" s="1">
        <v>5.2262647118956904</v>
      </c>
      <c r="AK54" s="1">
        <v>4.7825299529871597</v>
      </c>
      <c r="AL54" s="1">
        <v>5.5305454587890104</v>
      </c>
      <c r="AM54" s="1">
        <v>5.13627653566029</v>
      </c>
      <c r="AN54" s="1"/>
      <c r="AO54" s="1"/>
      <c r="AP54" s="1"/>
      <c r="AQ54" s="1" t="s">
        <v>396</v>
      </c>
    </row>
    <row r="55" spans="2:43" x14ac:dyDescent="0.75">
      <c r="B55" s="1" t="s">
        <v>466</v>
      </c>
      <c r="C55" s="1" t="s">
        <v>467</v>
      </c>
      <c r="D55" s="1">
        <v>2.61104702949524E-2</v>
      </c>
      <c r="E55" s="1">
        <v>0.48738759756088301</v>
      </c>
      <c r="F55" s="1">
        <v>9.1036975383758503E-2</v>
      </c>
      <c r="G55" s="1">
        <v>0.45966613292694097</v>
      </c>
      <c r="H55" s="1">
        <v>0.61588156223297097</v>
      </c>
      <c r="I55" s="1">
        <v>0.26735389232635498</v>
      </c>
      <c r="J55" s="1">
        <v>0.44289577007293701</v>
      </c>
      <c r="K55" s="1">
        <v>0.30356597900390597</v>
      </c>
      <c r="L55" s="1">
        <v>6</v>
      </c>
      <c r="M55" s="1">
        <v>17</v>
      </c>
      <c r="N55" s="1">
        <v>46.734000000000002</v>
      </c>
      <c r="O55" s="1">
        <v>23.254999999999999</v>
      </c>
      <c r="P55" s="1">
        <v>0.43771437740306002</v>
      </c>
      <c r="Q55" s="1">
        <f t="shared" si="0"/>
        <v>0.36499391367654405</v>
      </c>
      <c r="R55" s="1">
        <f t="shared" si="1"/>
        <v>0.2479515521805615</v>
      </c>
      <c r="S55" s="1">
        <v>0.56499999999999995</v>
      </c>
      <c r="T55" s="1">
        <v>0.141374006867409</v>
      </c>
      <c r="U55" s="1">
        <v>7.4099838162265401</v>
      </c>
      <c r="V55" s="1">
        <v>7.2601906832699603</v>
      </c>
      <c r="W55" s="1">
        <v>6.8749686040182096</v>
      </c>
      <c r="X55" s="1">
        <v>4.5942378123098404</v>
      </c>
      <c r="Y55" s="1">
        <v>4.21240070278012</v>
      </c>
      <c r="Z55" s="1">
        <v>5.2531683259014397</v>
      </c>
      <c r="AA55" s="1">
        <v>5.0287338793493399</v>
      </c>
      <c r="AB55" s="1">
        <v>4.8666358165770003</v>
      </c>
      <c r="AC55" s="1">
        <v>4.5586125832453597</v>
      </c>
      <c r="AD55" s="1">
        <v>4.6917973550262602</v>
      </c>
      <c r="AE55" s="1">
        <v>4.0775859063672399</v>
      </c>
      <c r="AF55" s="1">
        <v>5.1584228065848796</v>
      </c>
      <c r="AG55" s="1">
        <v>4.6294197936892099</v>
      </c>
      <c r="AH55" s="1">
        <v>5.0340666785975596</v>
      </c>
      <c r="AI55" s="1">
        <v>4.5383474798387802</v>
      </c>
      <c r="AJ55" s="1">
        <v>5.0015606526425698</v>
      </c>
      <c r="AK55" s="1">
        <v>4.5608030019939596</v>
      </c>
      <c r="AL55" s="1">
        <v>4.5377939178517899</v>
      </c>
      <c r="AM55" s="1">
        <v>4.1796092337262003</v>
      </c>
      <c r="AN55" s="1" t="s">
        <v>464</v>
      </c>
      <c r="AO55" s="1" t="s">
        <v>465</v>
      </c>
      <c r="AP55" s="1"/>
      <c r="AQ55" s="1" t="s">
        <v>463</v>
      </c>
    </row>
    <row r="56" spans="2:43" x14ac:dyDescent="0.75">
      <c r="B56" s="1" t="s">
        <v>461</v>
      </c>
      <c r="C56" s="1" t="s">
        <v>462</v>
      </c>
      <c r="D56" s="1">
        <v>-0.24882763624191301</v>
      </c>
      <c r="E56" s="1">
        <v>-0.95561677217483498</v>
      </c>
      <c r="F56" s="1">
        <v>0.63994032144546498</v>
      </c>
      <c r="G56" s="1">
        <v>0.32311666011810303</v>
      </c>
      <c r="H56" s="1">
        <v>0.71568858623504605</v>
      </c>
      <c r="I56" s="1">
        <v>-0.65886044502258301</v>
      </c>
      <c r="J56" s="1">
        <v>-0.60555100440979004</v>
      </c>
      <c r="K56" s="1">
        <v>-0.67486345767974898</v>
      </c>
      <c r="L56" s="1">
        <v>6</v>
      </c>
      <c r="M56" s="1">
        <v>29.9</v>
      </c>
      <c r="N56" s="1">
        <v>29.199000000000002</v>
      </c>
      <c r="O56" s="1">
        <v>48.078000000000003</v>
      </c>
      <c r="P56" s="1">
        <v>0.19831599315754</v>
      </c>
      <c r="Q56" s="1">
        <f t="shared" si="0"/>
        <v>0.63340867468188988</v>
      </c>
      <c r="R56" s="1">
        <f t="shared" si="1"/>
        <v>0.11429499378736083</v>
      </c>
      <c r="S56" s="1">
        <v>0.76860818713450296</v>
      </c>
      <c r="T56" s="1">
        <v>-0.24554972350597401</v>
      </c>
      <c r="U56" s="1">
        <v>7.2698630405544096</v>
      </c>
      <c r="V56" s="1">
        <v>7.1967839377377096</v>
      </c>
      <c r="W56" s="1">
        <v>6.4597542491145097</v>
      </c>
      <c r="X56" s="1">
        <v>4.3650759585284602</v>
      </c>
      <c r="Y56" s="1">
        <v>3.7844746437625201</v>
      </c>
      <c r="Z56" s="1">
        <v>5.6188218117170496</v>
      </c>
      <c r="AA56" s="1">
        <v>4.7561490603423797</v>
      </c>
      <c r="AB56" s="1">
        <v>4.9639105454028396</v>
      </c>
      <c r="AC56" s="1">
        <v>4.8219325546515002</v>
      </c>
      <c r="AD56" s="1">
        <v>5.0501476580203004</v>
      </c>
      <c r="AE56" s="1">
        <v>4.2567177459774896</v>
      </c>
      <c r="AF56" s="1">
        <v>5.4680813544018596</v>
      </c>
      <c r="AG56" s="1">
        <v>4.2554654819924602</v>
      </c>
      <c r="AH56" s="1">
        <v>5.2486107449682997</v>
      </c>
      <c r="AI56" s="1">
        <v>4.5666849165210204</v>
      </c>
      <c r="AJ56" s="1">
        <v>4.8675264111997398</v>
      </c>
      <c r="AK56" s="1">
        <v>4.1374174149903897</v>
      </c>
      <c r="AL56" s="1">
        <v>4.3462747161421298</v>
      </c>
      <c r="AM56" s="1">
        <v>3.7462760307446001</v>
      </c>
      <c r="AN56" s="1" t="s">
        <v>459</v>
      </c>
      <c r="AO56" s="1"/>
      <c r="AP56" s="1" t="s">
        <v>460</v>
      </c>
      <c r="AQ56" s="1" t="s">
        <v>458</v>
      </c>
    </row>
    <row r="57" spans="2:43" x14ac:dyDescent="0.75">
      <c r="B57" s="1" t="s">
        <v>833</v>
      </c>
      <c r="C57" s="1" t="s">
        <v>834</v>
      </c>
      <c r="D57" s="1">
        <v>1.2375179529190099</v>
      </c>
      <c r="E57" s="1">
        <v>1.34098637104034</v>
      </c>
      <c r="F57" s="1">
        <v>1.6632835865020801</v>
      </c>
      <c r="G57" s="1">
        <v>1.6066043376922601</v>
      </c>
      <c r="H57" s="1">
        <v>0.75450408458709695</v>
      </c>
      <c r="I57" s="1">
        <v>1.72654473781586</v>
      </c>
      <c r="J57" s="1">
        <v>1.12278521060944</v>
      </c>
      <c r="K57" s="1">
        <v>1.0787593126296999</v>
      </c>
      <c r="L57" s="1">
        <v>15</v>
      </c>
      <c r="M57" s="1">
        <v>9.6999999999999993</v>
      </c>
      <c r="N57" s="1">
        <v>250.03</v>
      </c>
      <c r="O57" s="1">
        <v>109.14</v>
      </c>
      <c r="P57" s="1">
        <v>0.60752503870618202</v>
      </c>
      <c r="Q57" s="1">
        <f t="shared" si="0"/>
        <v>0.24687377688090476</v>
      </c>
      <c r="R57" s="1">
        <f t="shared" si="1"/>
        <v>0.34486156518861788</v>
      </c>
      <c r="S57" s="1">
        <v>0.45200000000000001</v>
      </c>
      <c r="T57" s="1">
        <v>-0.291449725627899</v>
      </c>
      <c r="U57" s="1">
        <v>7.6162443888292399</v>
      </c>
      <c r="V57" s="1">
        <v>7.3267863101983997</v>
      </c>
      <c r="W57" s="1">
        <v>7.3033472779245798</v>
      </c>
      <c r="X57" s="1">
        <v>4.3595698936037603</v>
      </c>
      <c r="Y57" s="1">
        <v>4.3789971408108501</v>
      </c>
      <c r="Z57" s="1">
        <v>5.0224696127677699</v>
      </c>
      <c r="AA57" s="1">
        <v>4.9829718722037297</v>
      </c>
      <c r="AB57" s="1">
        <v>4.5823134081569501</v>
      </c>
      <c r="AC57" s="1">
        <v>4.87652381798648</v>
      </c>
      <c r="AD57" s="1">
        <v>3.79259477974658</v>
      </c>
      <c r="AE57" s="1">
        <v>3.5533610744946902</v>
      </c>
      <c r="AF57" s="1">
        <v>4.5357749962920302</v>
      </c>
      <c r="AG57" s="1">
        <v>3.6893532632422499</v>
      </c>
      <c r="AH57" s="1">
        <v>4.0355097850895598</v>
      </c>
      <c r="AI57" s="1">
        <v>4.0840755677786698</v>
      </c>
      <c r="AJ57" s="1">
        <v>4.0129636998257796</v>
      </c>
      <c r="AK57" s="1">
        <v>3.79970575470688</v>
      </c>
      <c r="AL57" s="1">
        <v>4.1991241146233298</v>
      </c>
      <c r="AM57" s="1">
        <v>3.9476836388882299</v>
      </c>
      <c r="AN57" s="1" t="s">
        <v>830</v>
      </c>
      <c r="AO57" s="1" t="s">
        <v>831</v>
      </c>
      <c r="AP57" s="1" t="s">
        <v>832</v>
      </c>
      <c r="AQ57" s="1" t="s">
        <v>829</v>
      </c>
    </row>
    <row r="58" spans="2:43" x14ac:dyDescent="0.75">
      <c r="B58" s="1" t="s">
        <v>757</v>
      </c>
      <c r="C58" s="1" t="s">
        <v>758</v>
      </c>
      <c r="D58" s="1">
        <v>-1.6785693168640099</v>
      </c>
      <c r="E58" s="1">
        <v>-2.1979420185089098</v>
      </c>
      <c r="F58" s="1">
        <v>-1.52464723587036</v>
      </c>
      <c r="G58" s="1">
        <v>-1.3769918680191</v>
      </c>
      <c r="H58" s="1">
        <v>-0.43856620788574202</v>
      </c>
      <c r="I58" s="1">
        <v>-1.05683994293213</v>
      </c>
      <c r="J58" s="1">
        <v>4.4125080108642599E-2</v>
      </c>
      <c r="K58" s="1">
        <v>-1.2726522684097299</v>
      </c>
      <c r="L58" s="1">
        <v>8</v>
      </c>
      <c r="M58" s="1">
        <v>41.4</v>
      </c>
      <c r="N58" s="1">
        <v>26.282</v>
      </c>
      <c r="O58" s="1">
        <v>244.11</v>
      </c>
      <c r="P58" s="1">
        <v>1.5669753062204801</v>
      </c>
      <c r="Q58" s="1">
        <f t="shared" si="0"/>
        <v>2.7103457364905961E-2</v>
      </c>
      <c r="R58" s="1">
        <f t="shared" si="1"/>
        <v>0.78113952695728917</v>
      </c>
      <c r="S58" s="1">
        <v>0.16552380952380999</v>
      </c>
      <c r="T58" s="1">
        <v>1.0135542750358599</v>
      </c>
      <c r="U58" s="1">
        <v>8.4853238509129394</v>
      </c>
      <c r="V58" s="1">
        <v>8.4588039820909504</v>
      </c>
      <c r="W58" s="1">
        <v>7.2579184503140599</v>
      </c>
      <c r="X58" s="1">
        <v>6.6056174533523704</v>
      </c>
      <c r="Y58" s="1">
        <v>5.3362395287549198</v>
      </c>
      <c r="Z58" s="1">
        <v>6.5958267770732197</v>
      </c>
      <c r="AA58" s="1">
        <v>5.38557052772547</v>
      </c>
      <c r="AB58" s="1">
        <v>6.7105235325315604</v>
      </c>
      <c r="AC58" s="1">
        <v>5.6309462778806196</v>
      </c>
      <c r="AD58" s="1">
        <v>6.7060175688990098</v>
      </c>
      <c r="AE58" s="1">
        <v>5.38089833083915</v>
      </c>
      <c r="AF58" s="1">
        <v>6.5854043239649602</v>
      </c>
      <c r="AG58" s="1">
        <v>5.1835829923510204</v>
      </c>
      <c r="AH58" s="1">
        <v>5.7403468966804896</v>
      </c>
      <c r="AI58" s="1">
        <v>4.3007041525961203</v>
      </c>
      <c r="AJ58" s="1">
        <v>5.9768083373380696</v>
      </c>
      <c r="AK58" s="1">
        <v>5.0924750129259797</v>
      </c>
      <c r="AL58" s="1">
        <v>6.4160743909223896</v>
      </c>
      <c r="AM58" s="1">
        <v>5.34682222839354</v>
      </c>
      <c r="AN58" s="1" t="s">
        <v>754</v>
      </c>
      <c r="AO58" s="1" t="s">
        <v>755</v>
      </c>
      <c r="AP58" s="1" t="s">
        <v>756</v>
      </c>
      <c r="AQ58" s="1" t="s">
        <v>753</v>
      </c>
    </row>
    <row r="59" spans="2:43" x14ac:dyDescent="0.75">
      <c r="B59" s="1" t="s">
        <v>132</v>
      </c>
      <c r="C59" s="1" t="s">
        <v>1036</v>
      </c>
      <c r="D59" s="1">
        <v>-0.12777107954025299</v>
      </c>
      <c r="E59" s="1">
        <v>0.119908511638641</v>
      </c>
      <c r="F59" s="1">
        <v>-0.16839927434921301</v>
      </c>
      <c r="G59" s="1">
        <v>-0.48664128780365001</v>
      </c>
      <c r="H59" s="1">
        <v>-0.34550833702087402</v>
      </c>
      <c r="I59" s="1">
        <v>-0.39717555046081499</v>
      </c>
      <c r="J59" s="1">
        <v>0.23158574104309099</v>
      </c>
      <c r="K59" s="1">
        <v>-0.21185290813446001</v>
      </c>
      <c r="L59" s="1">
        <v>7</v>
      </c>
      <c r="M59" s="1">
        <v>31.2</v>
      </c>
      <c r="N59" s="1">
        <v>30.83</v>
      </c>
      <c r="O59" s="1">
        <v>9.2771000000000008</v>
      </c>
      <c r="P59" s="1">
        <v>2.7131139526744501E-2</v>
      </c>
      <c r="Q59" s="1">
        <f t="shared" si="0"/>
        <v>0.9394395946271128</v>
      </c>
      <c r="R59" s="1">
        <f t="shared" si="1"/>
        <v>4.7010396030997426E-3</v>
      </c>
      <c r="S59" s="1">
        <v>0.98923383084577099</v>
      </c>
      <c r="T59" s="1">
        <v>-1.50119811296463E-2</v>
      </c>
      <c r="U59" s="1">
        <v>7.8755589691008403</v>
      </c>
      <c r="V59" s="1">
        <v>7.76244597764203</v>
      </c>
      <c r="W59" s="1">
        <v>7.2359574794666202</v>
      </c>
      <c r="X59" s="1">
        <v>5.6962340350258298</v>
      </c>
      <c r="Y59" s="1">
        <v>5.2703293970898599</v>
      </c>
      <c r="Z59" s="1">
        <v>5.9242224104413603</v>
      </c>
      <c r="AA59" s="1">
        <v>5.4102878494014597</v>
      </c>
      <c r="AB59" s="1">
        <v>5.9086351194244102</v>
      </c>
      <c r="AC59" s="1">
        <v>5.5560973688241999</v>
      </c>
      <c r="AD59" s="1">
        <v>5.7117313262856699</v>
      </c>
      <c r="AE59" s="1">
        <v>4.9424346928272902</v>
      </c>
      <c r="AF59" s="1">
        <v>5.7462916094185097</v>
      </c>
      <c r="AG59" s="1">
        <v>5.1162755875805397</v>
      </c>
      <c r="AH59" s="1">
        <v>5.6250447937002699</v>
      </c>
      <c r="AI59" s="1">
        <v>5.07576587821573</v>
      </c>
      <c r="AJ59" s="1">
        <v>5.4123429275823298</v>
      </c>
      <c r="AK59" s="1">
        <v>4.6788915116530001</v>
      </c>
      <c r="AL59" s="1">
        <v>5.3689188023493797</v>
      </c>
      <c r="AM59" s="1">
        <v>4.6157607295087599</v>
      </c>
      <c r="AN59" s="1" t="s">
        <v>129</v>
      </c>
      <c r="AO59" s="1" t="s">
        <v>130</v>
      </c>
      <c r="AP59" s="1" t="s">
        <v>131</v>
      </c>
      <c r="AQ59" s="1" t="s">
        <v>128</v>
      </c>
    </row>
    <row r="60" spans="2:43" x14ac:dyDescent="0.75">
      <c r="B60" s="1" t="s">
        <v>235</v>
      </c>
      <c r="C60" s="1" t="s">
        <v>236</v>
      </c>
      <c r="D60" s="1">
        <v>-4.4610924720764196</v>
      </c>
      <c r="E60" s="1">
        <v>-3.7820205688476598</v>
      </c>
      <c r="F60" s="1">
        <v>-3.1935582160949698</v>
      </c>
      <c r="G60" s="1">
        <v>-3.3888344764709499</v>
      </c>
      <c r="H60" s="1">
        <v>-3.8109767436981201</v>
      </c>
      <c r="I60" s="1">
        <v>-3.192538022995</v>
      </c>
      <c r="J60" s="1">
        <v>-2.4708631038665798</v>
      </c>
      <c r="K60" s="1">
        <v>-2.3092374801635698</v>
      </c>
      <c r="L60" s="1">
        <v>12</v>
      </c>
      <c r="M60" s="1">
        <v>42.8</v>
      </c>
      <c r="N60" s="1">
        <v>39.899000000000001</v>
      </c>
      <c r="O60" s="1">
        <v>282.77</v>
      </c>
      <c r="P60" s="1">
        <v>0.85845145016101898</v>
      </c>
      <c r="Q60" s="1">
        <f t="shared" si="0"/>
        <v>0.13853150418248616</v>
      </c>
      <c r="R60" s="1">
        <f t="shared" si="1"/>
        <v>0.5033594548211402</v>
      </c>
      <c r="S60" s="1">
        <v>0.31379104477611902</v>
      </c>
      <c r="T60" s="1">
        <v>0.76047259569168102</v>
      </c>
      <c r="U60" s="1">
        <v>9.2622849343777407</v>
      </c>
      <c r="V60" s="1">
        <v>9.2421437227010799</v>
      </c>
      <c r="W60" s="1">
        <v>7.9184078200610601</v>
      </c>
      <c r="X60" s="1">
        <v>7.0972573096934202</v>
      </c>
      <c r="Y60" s="1">
        <v>5.8765526726537196</v>
      </c>
      <c r="Z60" s="1">
        <v>7.2556583731712498</v>
      </c>
      <c r="AA60" s="1">
        <v>5.8993881807191499</v>
      </c>
      <c r="AB60" s="1">
        <v>7.1703790764230702</v>
      </c>
      <c r="AC60" s="1">
        <v>6.0009543984064599</v>
      </c>
      <c r="AD60" s="1">
        <v>7.0833951078896504</v>
      </c>
      <c r="AE60" s="1">
        <v>5.5101829472578396</v>
      </c>
      <c r="AF60" s="1">
        <v>7.0803378232475698</v>
      </c>
      <c r="AG60" s="1">
        <v>5.51780269409302</v>
      </c>
      <c r="AH60" s="1">
        <v>6.9832472979621301</v>
      </c>
      <c r="AI60" s="1">
        <v>5.7938462389101604</v>
      </c>
      <c r="AJ60" s="1">
        <v>6.7978973996218697</v>
      </c>
      <c r="AK60" s="1">
        <v>5.2556101584077402</v>
      </c>
      <c r="AL60" s="1">
        <v>6.8153053988211099</v>
      </c>
      <c r="AM60" s="1">
        <v>5.55419832156542</v>
      </c>
      <c r="AN60" s="1" t="s">
        <v>233</v>
      </c>
      <c r="AO60" s="1" t="s">
        <v>66</v>
      </c>
      <c r="AP60" s="1" t="s">
        <v>234</v>
      </c>
      <c r="AQ60" s="1" t="s">
        <v>232</v>
      </c>
    </row>
    <row r="61" spans="2:43" x14ac:dyDescent="0.75">
      <c r="B61" s="1" t="s">
        <v>442</v>
      </c>
      <c r="C61" s="1" t="s">
        <v>443</v>
      </c>
      <c r="D61" s="1">
        <v>4.1233360767364502E-2</v>
      </c>
      <c r="E61" s="1">
        <v>-0.27424544095992998</v>
      </c>
      <c r="F61" s="1">
        <v>-0.12189429998397799</v>
      </c>
      <c r="G61" s="1">
        <v>2.7698874473571802E-2</v>
      </c>
      <c r="H61" s="1">
        <v>0.145708322525024</v>
      </c>
      <c r="I61" s="1">
        <v>3.91430854797363E-2</v>
      </c>
      <c r="J61" s="1">
        <v>3.59976291656494E-2</v>
      </c>
      <c r="K61" s="1">
        <v>-0.31759989261627197</v>
      </c>
      <c r="L61" s="1">
        <v>8</v>
      </c>
      <c r="M61" s="1">
        <v>20.399999999999999</v>
      </c>
      <c r="N61" s="1">
        <v>48.767000000000003</v>
      </c>
      <c r="O61" s="1">
        <v>42.750999999999998</v>
      </c>
      <c r="P61" s="1">
        <v>0.179268089198939</v>
      </c>
      <c r="Q61" s="1">
        <f t="shared" si="0"/>
        <v>0.66180784479578492</v>
      </c>
      <c r="R61" s="1">
        <f t="shared" si="1"/>
        <v>0.10034299075559905</v>
      </c>
      <c r="S61" s="1">
        <v>0.79370114942528702</v>
      </c>
      <c r="T61" s="1">
        <v>5.76141625642776E-2</v>
      </c>
      <c r="U61" s="1">
        <v>8.0421027680372994</v>
      </c>
      <c r="V61" s="1">
        <v>7.9287695534246696</v>
      </c>
      <c r="W61" s="1">
        <v>7.4032578257871098</v>
      </c>
      <c r="X61" s="1">
        <v>5.4959326701230404</v>
      </c>
      <c r="Y61" s="1">
        <v>5.2149497606154496</v>
      </c>
      <c r="Z61" s="1">
        <v>5.88685154727811</v>
      </c>
      <c r="AA61" s="1">
        <v>5.42358989553568</v>
      </c>
      <c r="AB61" s="1">
        <v>5.7873896213521103</v>
      </c>
      <c r="AC61" s="1">
        <v>5.4271126760547101</v>
      </c>
      <c r="AD61" s="1">
        <v>5.8558824300360399</v>
      </c>
      <c r="AE61" s="1">
        <v>4.9905874593962096</v>
      </c>
      <c r="AF61" s="1">
        <v>5.8870318459758302</v>
      </c>
      <c r="AG61" s="1">
        <v>5.2197678446584002</v>
      </c>
      <c r="AH61" s="1">
        <v>5.5792003362208602</v>
      </c>
      <c r="AI61" s="1">
        <v>5.1279142943715899</v>
      </c>
      <c r="AJ61" s="1">
        <v>5.2108266386782596</v>
      </c>
      <c r="AK61" s="1">
        <v>4.5235643890456902</v>
      </c>
      <c r="AL61" s="1">
        <v>5.1155772311285199</v>
      </c>
      <c r="AM61" s="1">
        <v>4.3498406762859396</v>
      </c>
      <c r="AN61" s="1" t="s">
        <v>440</v>
      </c>
      <c r="AO61" s="1" t="s">
        <v>217</v>
      </c>
      <c r="AP61" s="1" t="s">
        <v>441</v>
      </c>
      <c r="AQ61" s="1" t="s">
        <v>439</v>
      </c>
    </row>
    <row r="62" spans="2:43" x14ac:dyDescent="0.75">
      <c r="B62" s="1" t="s">
        <v>973</v>
      </c>
      <c r="C62" s="1" t="s">
        <v>974</v>
      </c>
      <c r="D62" s="1">
        <v>0.37893718481063798</v>
      </c>
      <c r="E62" s="1">
        <v>0.67368453741073597</v>
      </c>
      <c r="F62" s="1">
        <v>0.63678747415542603</v>
      </c>
      <c r="G62" s="1">
        <v>0.44693100452423101</v>
      </c>
      <c r="H62" s="1">
        <v>0.41101109981536899</v>
      </c>
      <c r="I62" s="1">
        <v>-0.26577246189117398</v>
      </c>
      <c r="J62" s="1">
        <v>4.6337966918945304</v>
      </c>
      <c r="K62" s="1">
        <v>0.60299944877624501</v>
      </c>
      <c r="L62" s="1">
        <v>6</v>
      </c>
      <c r="M62" s="1">
        <v>5.7</v>
      </c>
      <c r="N62" s="1">
        <v>149.74</v>
      </c>
      <c r="O62" s="1">
        <v>51.386000000000003</v>
      </c>
      <c r="P62" s="1">
        <v>0.306396623289998</v>
      </c>
      <c r="Q62" s="1">
        <f t="shared" si="0"/>
        <v>0.49385945944003878</v>
      </c>
      <c r="R62" s="1">
        <f t="shared" si="1"/>
        <v>0.17623309265651818</v>
      </c>
      <c r="S62" s="1">
        <v>0.66644897959183702</v>
      </c>
      <c r="T62" s="1">
        <v>0.81142364442348502</v>
      </c>
      <c r="U62" s="1">
        <v>7.2431869241314697</v>
      </c>
      <c r="V62" s="1">
        <v>7.0500702643674398</v>
      </c>
      <c r="W62" s="1">
        <v>6.7982154425272796</v>
      </c>
      <c r="X62" s="1">
        <v>4.3367598336982498</v>
      </c>
      <c r="Y62" s="1">
        <v>4.0489853025707099</v>
      </c>
      <c r="Z62" s="1">
        <v>4.72618094197085</v>
      </c>
      <c r="AA62" s="1">
        <v>4.4386372661686098</v>
      </c>
      <c r="AB62" s="1">
        <v>4.39658289168338</v>
      </c>
      <c r="AC62" s="1">
        <v>4.3285223058773399</v>
      </c>
      <c r="AD62" s="1">
        <v>4.3292147658057196</v>
      </c>
      <c r="AE62" s="1">
        <v>3.9404915820120698</v>
      </c>
      <c r="AF62" s="1">
        <v>4.3226533722132396</v>
      </c>
      <c r="AG62" s="1">
        <v>3.9891515828070698</v>
      </c>
      <c r="AH62" s="1">
        <v>4.2216489281922298</v>
      </c>
      <c r="AI62" s="1">
        <v>3.6322243912130601</v>
      </c>
      <c r="AJ62" s="1">
        <v>4.0273088270355499</v>
      </c>
      <c r="AK62" s="1">
        <v>4.0771497947169699</v>
      </c>
      <c r="AL62" s="1">
        <v>4.0593740590659602</v>
      </c>
      <c r="AM62" s="1">
        <v>3.8251988489424402</v>
      </c>
      <c r="AN62" s="1" t="s">
        <v>970</v>
      </c>
      <c r="AO62" s="1" t="s">
        <v>971</v>
      </c>
      <c r="AP62" s="1" t="s">
        <v>972</v>
      </c>
      <c r="AQ62" s="1" t="s">
        <v>969</v>
      </c>
    </row>
    <row r="63" spans="2:43" x14ac:dyDescent="0.75">
      <c r="B63" s="1" t="s">
        <v>954</v>
      </c>
      <c r="C63" s="1" t="s">
        <v>955</v>
      </c>
      <c r="D63" s="1">
        <v>0.43391257524490401</v>
      </c>
      <c r="E63" s="1">
        <v>-0.101095974445343</v>
      </c>
      <c r="F63" s="1">
        <v>0.30322295427322399</v>
      </c>
      <c r="G63" s="1">
        <v>-3.79625558853149E-2</v>
      </c>
      <c r="H63" s="1">
        <v>0.30572414398193398</v>
      </c>
      <c r="I63" s="1">
        <v>0.39664018154144298</v>
      </c>
      <c r="J63" s="1">
        <v>0.88950061798095703</v>
      </c>
      <c r="K63" s="1">
        <v>0.111507177352905</v>
      </c>
      <c r="L63" s="1">
        <v>18</v>
      </c>
      <c r="M63" s="1">
        <v>47.7</v>
      </c>
      <c r="N63" s="1">
        <v>52.768999999999998</v>
      </c>
      <c r="O63" s="1">
        <v>173.33</v>
      </c>
      <c r="P63" s="1">
        <v>0.62492104693055295</v>
      </c>
      <c r="Q63" s="1">
        <f t="shared" si="0"/>
        <v>0.23718048514862</v>
      </c>
      <c r="R63" s="1">
        <f t="shared" si="1"/>
        <v>0.36021371668831548</v>
      </c>
      <c r="S63" s="1">
        <v>0.43630107526881701</v>
      </c>
      <c r="T63" s="1">
        <v>0.27632378041744199</v>
      </c>
      <c r="U63" s="1">
        <v>8.7434470461952998</v>
      </c>
      <c r="V63" s="1">
        <v>8.5612564611304105</v>
      </c>
      <c r="W63" s="1">
        <v>8.2782733257981693</v>
      </c>
      <c r="X63" s="1">
        <v>5.87788942537148</v>
      </c>
      <c r="Y63" s="1">
        <v>5.5709746847709702</v>
      </c>
      <c r="Z63" s="1">
        <v>6.6547058466136804</v>
      </c>
      <c r="AA63" s="1">
        <v>6.28189655024606</v>
      </c>
      <c r="AB63" s="1">
        <v>6.2612628687924898</v>
      </c>
      <c r="AC63" s="1">
        <v>6.1298509507889101</v>
      </c>
      <c r="AD63" s="1">
        <v>6.2252834300944402</v>
      </c>
      <c r="AE63" s="1">
        <v>5.8293616749018904</v>
      </c>
      <c r="AF63" s="1">
        <v>6.3347150534643601</v>
      </c>
      <c r="AG63" s="1">
        <v>5.9238913499200496</v>
      </c>
      <c r="AH63" s="1">
        <v>6.0010410579860904</v>
      </c>
      <c r="AI63" s="1">
        <v>5.6898768892634903</v>
      </c>
      <c r="AJ63" s="1">
        <v>5.8051472978004099</v>
      </c>
      <c r="AK63" s="1">
        <v>5.7762288680289702</v>
      </c>
      <c r="AL63" s="1">
        <v>5.9584205280525202</v>
      </c>
      <c r="AM63" s="1">
        <v>5.8994703002253503</v>
      </c>
      <c r="AN63" s="1"/>
      <c r="AO63" s="1"/>
      <c r="AP63" s="1" t="s">
        <v>280</v>
      </c>
      <c r="AQ63" s="1" t="s">
        <v>953</v>
      </c>
    </row>
    <row r="64" spans="2:43" x14ac:dyDescent="0.75">
      <c r="B64" s="1" t="s">
        <v>401</v>
      </c>
      <c r="C64" s="1" t="s">
        <v>402</v>
      </c>
      <c r="D64" s="1">
        <v>5.9935986995697001E-2</v>
      </c>
      <c r="E64" s="1">
        <v>-3.7705719470977797E-2</v>
      </c>
      <c r="F64" s="1">
        <v>0.10428649187088</v>
      </c>
      <c r="G64" s="1">
        <v>-0.103177428245544</v>
      </c>
      <c r="H64" s="1">
        <v>-0.84141635894775402</v>
      </c>
      <c r="I64" s="1">
        <v>-0.20995366573333701</v>
      </c>
      <c r="J64" s="1">
        <v>-0.60332775115966797</v>
      </c>
      <c r="K64" s="1">
        <v>-0.63962781429290805</v>
      </c>
      <c r="L64" s="1">
        <v>13</v>
      </c>
      <c r="M64" s="1">
        <v>38.5</v>
      </c>
      <c r="N64" s="1">
        <v>47.860999999999997</v>
      </c>
      <c r="O64" s="1">
        <v>191.49</v>
      </c>
      <c r="P64" s="1">
        <v>2.2138216114215599</v>
      </c>
      <c r="Q64" s="1">
        <f t="shared" si="0"/>
        <v>6.1119302387059714E-3</v>
      </c>
      <c r="R64" s="1">
        <f t="shared" si="1"/>
        <v>0.92567125674678608</v>
      </c>
      <c r="S64" s="1">
        <v>0.118666666666667</v>
      </c>
      <c r="T64" s="1">
        <v>-0.57941623032093004</v>
      </c>
      <c r="U64" s="1">
        <v>9.0033743540197495</v>
      </c>
      <c r="V64" s="1">
        <v>8.88490859416261</v>
      </c>
      <c r="W64" s="1">
        <v>8.3813317224578903</v>
      </c>
      <c r="X64" s="1">
        <v>6.7204239355914002</v>
      </c>
      <c r="Y64" s="1">
        <v>6.31304423308202</v>
      </c>
      <c r="Z64" s="1">
        <v>6.8127797070089597</v>
      </c>
      <c r="AA64" s="1">
        <v>6.3406621988556102</v>
      </c>
      <c r="AB64" s="1">
        <v>6.74888544000952</v>
      </c>
      <c r="AC64" s="1">
        <v>6.5024680892294899</v>
      </c>
      <c r="AD64" s="1">
        <v>6.5824383768139096</v>
      </c>
      <c r="AE64" s="1">
        <v>6.0158625080973103</v>
      </c>
      <c r="AF64" s="1">
        <v>6.6440839185768299</v>
      </c>
      <c r="AG64" s="1">
        <v>5.7523404415018096</v>
      </c>
      <c r="AH64" s="1">
        <v>6.6735093289290903</v>
      </c>
      <c r="AI64" s="1">
        <v>6.1205739312058496</v>
      </c>
      <c r="AJ64" s="1">
        <v>6.4984484031739997</v>
      </c>
      <c r="AK64" s="1">
        <v>5.7352634693087499</v>
      </c>
      <c r="AL64" s="1">
        <v>6.4881274962474604</v>
      </c>
      <c r="AM64" s="1">
        <v>5.7515639200703799</v>
      </c>
      <c r="AN64" s="1"/>
      <c r="AO64" s="1"/>
      <c r="AP64" s="1" t="s">
        <v>400</v>
      </c>
      <c r="AQ64" s="1" t="s">
        <v>399</v>
      </c>
    </row>
    <row r="65" spans="2:43" x14ac:dyDescent="0.75">
      <c r="B65" s="1" t="s">
        <v>937</v>
      </c>
      <c r="C65" s="1" t="s">
        <v>938</v>
      </c>
      <c r="D65" s="1">
        <v>0.98409163951873802</v>
      </c>
      <c r="E65" s="1">
        <v>0.91603636741638195</v>
      </c>
      <c r="F65" s="1">
        <v>1.19195628166199</v>
      </c>
      <c r="G65" s="1">
        <v>1.0637515783309901</v>
      </c>
      <c r="H65" s="1">
        <v>0.69614040851592995</v>
      </c>
      <c r="I65" s="1">
        <v>0.84105551242828402</v>
      </c>
      <c r="J65" s="1">
        <v>0.32326734066009499</v>
      </c>
      <c r="K65" s="1">
        <v>0.92842698097229004</v>
      </c>
      <c r="L65" s="1">
        <v>17</v>
      </c>
      <c r="M65" s="1">
        <v>21.6</v>
      </c>
      <c r="N65" s="1">
        <v>95.834999999999994</v>
      </c>
      <c r="O65" s="1">
        <v>300.08999999999997</v>
      </c>
      <c r="P65" s="1">
        <v>1.2372158165891001</v>
      </c>
      <c r="Q65" s="1">
        <f t="shared" si="0"/>
        <v>5.7914082894470642E-2</v>
      </c>
      <c r="R65" s="1">
        <f t="shared" si="1"/>
        <v>0.66681797591270564</v>
      </c>
      <c r="S65" s="1">
        <v>0.21536842105263199</v>
      </c>
      <c r="T65" s="1">
        <v>-0.34173640608787498</v>
      </c>
      <c r="U65" s="1">
        <v>8.2925661709640099</v>
      </c>
      <c r="V65" s="1">
        <v>8.0879587894607301</v>
      </c>
      <c r="W65" s="1">
        <v>7.8674498092978098</v>
      </c>
      <c r="X65" s="1">
        <v>5.5678024591770496</v>
      </c>
      <c r="Y65" s="1">
        <v>5.4983243406971702</v>
      </c>
      <c r="Z65" s="1">
        <v>5.79135374721365</v>
      </c>
      <c r="AA65" s="1">
        <v>5.5994136057906401</v>
      </c>
      <c r="AB65" s="1">
        <v>5.6814583303478203</v>
      </c>
      <c r="AC65" s="1">
        <v>5.6621815372410502</v>
      </c>
      <c r="AD65" s="1">
        <v>5.3065965667972801</v>
      </c>
      <c r="AE65" s="1">
        <v>5.0134692323091699</v>
      </c>
      <c r="AF65" s="1">
        <v>5.5683190850951103</v>
      </c>
      <c r="AG65" s="1">
        <v>4.8852198251151098</v>
      </c>
      <c r="AH65" s="1">
        <v>5.6141903855590698</v>
      </c>
      <c r="AI65" s="1">
        <v>5.2408985401234904</v>
      </c>
      <c r="AJ65" s="1">
        <v>5.0947156343281899</v>
      </c>
      <c r="AK65" s="1">
        <v>4.6655903709270703</v>
      </c>
      <c r="AL65" s="1">
        <v>5.1590556035134902</v>
      </c>
      <c r="AM65" s="1">
        <v>4.8153253326258696</v>
      </c>
      <c r="AN65" s="1" t="s">
        <v>934</v>
      </c>
      <c r="AO65" s="1" t="s">
        <v>935</v>
      </c>
      <c r="AP65" s="1" t="s">
        <v>936</v>
      </c>
      <c r="AQ65" s="1" t="s">
        <v>933</v>
      </c>
    </row>
    <row r="66" spans="2:43" x14ac:dyDescent="0.75">
      <c r="B66" s="1" t="s">
        <v>611</v>
      </c>
      <c r="C66" s="1" t="s">
        <v>612</v>
      </c>
      <c r="D66" s="1">
        <v>-1.10046982765198</v>
      </c>
      <c r="E66" s="1">
        <v>-1.0110845565795901</v>
      </c>
      <c r="F66" s="1">
        <v>-0.3417609333992</v>
      </c>
      <c r="G66" s="1">
        <v>-1.2330912351608301</v>
      </c>
      <c r="H66" s="1">
        <v>-2.23809885978699</v>
      </c>
      <c r="I66" s="1">
        <v>1.12783908843994E-2</v>
      </c>
      <c r="J66" s="1">
        <v>-1.86699271202087</v>
      </c>
      <c r="K66" s="1">
        <v>-0.32994711399078402</v>
      </c>
      <c r="L66" s="1">
        <v>10</v>
      </c>
      <c r="M66" s="1">
        <v>16.600000000000001</v>
      </c>
      <c r="N66" s="1">
        <v>96.037999999999997</v>
      </c>
      <c r="O66" s="1">
        <v>74.307000000000002</v>
      </c>
      <c r="P66" s="1">
        <v>0.11606587390814201</v>
      </c>
      <c r="Q66" s="1">
        <f t="shared" ref="Q66:Q129" si="2">10^-P66</f>
        <v>0.76548048981095096</v>
      </c>
      <c r="R66" s="1">
        <f t="shared" ref="R66:R129" si="3">-1*(LOG10(S66))</f>
        <v>6.4084421930565905E-2</v>
      </c>
      <c r="S66" s="1">
        <v>0.86281081081081101</v>
      </c>
      <c r="T66" s="1">
        <v>-0.18433843553066301</v>
      </c>
      <c r="U66" s="1">
        <v>7.5963221386803301</v>
      </c>
      <c r="V66" s="1">
        <v>7.5611252453276903</v>
      </c>
      <c r="W66" s="1">
        <v>6.4875625602563796</v>
      </c>
      <c r="X66" s="1">
        <v>4.6989265727162097</v>
      </c>
      <c r="Y66" s="1">
        <v>3.9507833670699402</v>
      </c>
      <c r="Z66" s="1">
        <v>5.4406257541339498</v>
      </c>
      <c r="AA66" s="1">
        <v>4.5865197925102699</v>
      </c>
      <c r="AB66" s="1">
        <v>4.8179750128007797</v>
      </c>
      <c r="AC66" s="1">
        <v>3.7392083021858</v>
      </c>
      <c r="AD66" s="1">
        <v>5.1047260441099702</v>
      </c>
      <c r="AE66" s="1">
        <v>3.76226582540954</v>
      </c>
      <c r="AF66" s="1">
        <v>5.0262062970831201</v>
      </c>
      <c r="AG66" s="1">
        <v>3.2642509821869701</v>
      </c>
      <c r="AH66" s="1">
        <v>5.07947067923521</v>
      </c>
      <c r="AI66" s="1">
        <v>3.4155409005128599</v>
      </c>
      <c r="AJ66" s="1">
        <v>4.6476763132408703</v>
      </c>
      <c r="AK66" s="1">
        <v>3.3092681044771202</v>
      </c>
      <c r="AL66" s="1">
        <v>4.2868829198267902</v>
      </c>
      <c r="AM66" s="1">
        <v>3.4795033296524198</v>
      </c>
      <c r="AN66" s="1"/>
      <c r="AO66" s="1" t="s">
        <v>367</v>
      </c>
      <c r="AP66" s="1"/>
      <c r="AQ66" s="1" t="s">
        <v>610</v>
      </c>
    </row>
    <row r="67" spans="2:43" x14ac:dyDescent="0.75">
      <c r="B67" s="1" t="s">
        <v>597</v>
      </c>
      <c r="C67" s="1" t="s">
        <v>598</v>
      </c>
      <c r="D67" s="1">
        <v>0.60308206081390403</v>
      </c>
      <c r="E67" s="1">
        <v>0.68593931198120095</v>
      </c>
      <c r="F67" s="1">
        <v>0.217447459697723</v>
      </c>
      <c r="G67" s="1">
        <v>0.77982795238494895</v>
      </c>
      <c r="H67" s="1">
        <v>0.126874685287476</v>
      </c>
      <c r="I67" s="1">
        <v>0.34070193767547602</v>
      </c>
      <c r="J67" s="1">
        <v>0.59429419040679898</v>
      </c>
      <c r="K67" s="1">
        <v>0.15430152416229201</v>
      </c>
      <c r="L67" s="1">
        <v>20</v>
      </c>
      <c r="M67" s="1">
        <v>58.5</v>
      </c>
      <c r="N67" s="1">
        <v>47.286999999999999</v>
      </c>
      <c r="O67" s="1">
        <v>323.31</v>
      </c>
      <c r="P67" s="1">
        <v>0.81337968826885398</v>
      </c>
      <c r="Q67" s="1">
        <f t="shared" si="2"/>
        <v>0.15368104738960445</v>
      </c>
      <c r="R67" s="1">
        <f t="shared" si="3"/>
        <v>0.49369344448015229</v>
      </c>
      <c r="S67" s="1">
        <v>0.32085333333333299</v>
      </c>
      <c r="T67" s="1">
        <v>-0.26753111183643302</v>
      </c>
      <c r="U67" s="1">
        <v>9.4191789385610605</v>
      </c>
      <c r="V67" s="1">
        <v>9.2638726768652209</v>
      </c>
      <c r="W67" s="1">
        <v>8.8972421028053592</v>
      </c>
      <c r="X67" s="1">
        <v>6.99150960400803</v>
      </c>
      <c r="Y67" s="1">
        <v>6.8013831268527296</v>
      </c>
      <c r="Z67" s="1">
        <v>7.1303659372652097</v>
      </c>
      <c r="AA67" s="1">
        <v>6.8727912190890201</v>
      </c>
      <c r="AB67" s="1">
        <v>7.12398223621146</v>
      </c>
      <c r="AC67" s="1">
        <v>6.8268131235750298</v>
      </c>
      <c r="AD67" s="1">
        <v>6.88406999067002</v>
      </c>
      <c r="AE67" s="1">
        <v>6.4991369945373796</v>
      </c>
      <c r="AF67" s="1">
        <v>7.1163420391883401</v>
      </c>
      <c r="AG67" s="1">
        <v>6.4446380305015802</v>
      </c>
      <c r="AH67" s="1">
        <v>7.0265332645232998</v>
      </c>
      <c r="AI67" s="1">
        <v>6.63978521298682</v>
      </c>
      <c r="AJ67" s="1">
        <v>6.7212498733891302</v>
      </c>
      <c r="AK67" s="1">
        <v>6.2845660772669696</v>
      </c>
      <c r="AL67" s="1">
        <v>7.0094508957986896</v>
      </c>
      <c r="AM67" s="1">
        <v>6.4979105429634902</v>
      </c>
      <c r="AN67" s="1" t="s">
        <v>372</v>
      </c>
      <c r="AO67" s="1" t="s">
        <v>595</v>
      </c>
      <c r="AP67" s="1" t="s">
        <v>596</v>
      </c>
      <c r="AQ67" s="1" t="s">
        <v>594</v>
      </c>
    </row>
    <row r="68" spans="2:43" x14ac:dyDescent="0.75">
      <c r="B68" s="1" t="s">
        <v>311</v>
      </c>
      <c r="C68" s="1" t="s">
        <v>312</v>
      </c>
      <c r="D68" s="1">
        <v>0.460852801799774</v>
      </c>
      <c r="E68" s="1">
        <v>1.0536758899688701</v>
      </c>
      <c r="F68" s="1">
        <v>0.33680218458175698</v>
      </c>
      <c r="G68" s="1">
        <v>0.55844593048095703</v>
      </c>
      <c r="H68" s="1">
        <v>1.1583449840545701</v>
      </c>
      <c r="I68" s="1">
        <v>-0.61314558982849099</v>
      </c>
      <c r="J68" s="1">
        <v>1.1550389528274501</v>
      </c>
      <c r="K68" s="1">
        <v>0.69230115413665805</v>
      </c>
      <c r="L68" s="1">
        <v>6</v>
      </c>
      <c r="M68" s="1">
        <v>4.5999999999999996</v>
      </c>
      <c r="N68" s="1">
        <v>168.05</v>
      </c>
      <c r="O68" s="1">
        <v>4.8643999999999998</v>
      </c>
      <c r="P68" s="1">
        <v>3.2177182393952502E-3</v>
      </c>
      <c r="Q68" s="1">
        <f t="shared" si="2"/>
        <v>0.99261830944742357</v>
      </c>
      <c r="R68" s="1">
        <f t="shared" si="3"/>
        <v>1.6908314480951292E-3</v>
      </c>
      <c r="S68" s="1">
        <v>0.99611428571428595</v>
      </c>
      <c r="T68" s="1">
        <v>-4.30932641029358E-3</v>
      </c>
      <c r="U68" s="1">
        <v>7.09878212431469</v>
      </c>
      <c r="V68" s="1">
        <v>7.0108085975122103</v>
      </c>
      <c r="W68" s="1">
        <v>6.3621241848476</v>
      </c>
      <c r="X68" s="1">
        <v>4.0800850850458703</v>
      </c>
      <c r="Y68" s="1">
        <v>3.7745826523630801</v>
      </c>
      <c r="Z68" s="1">
        <v>4.7380746528237703</v>
      </c>
      <c r="AA68" s="1">
        <v>3.7261319889951898</v>
      </c>
      <c r="AB68" s="1">
        <v>3.80396213309553</v>
      </c>
      <c r="AC68" s="1">
        <v>3.4964729839272999</v>
      </c>
      <c r="AD68" s="1">
        <v>4.3021793538131998</v>
      </c>
      <c r="AE68" s="1">
        <v>3.7926017811649699</v>
      </c>
      <c r="AF68" s="1">
        <v>3.73044310295646</v>
      </c>
      <c r="AG68" s="1">
        <v>3.1211657475344099</v>
      </c>
      <c r="AH68" s="1">
        <v>4.3008996877722501</v>
      </c>
      <c r="AI68" s="1">
        <v>3.3762848961968799</v>
      </c>
      <c r="AJ68" s="1">
        <v>3.7497285878404898</v>
      </c>
      <c r="AK68" s="1">
        <v>3.4510645694747799</v>
      </c>
      <c r="AL68" s="1">
        <v>3.3849981932623998</v>
      </c>
      <c r="AM68" s="1">
        <v>3.1079557725477098</v>
      </c>
      <c r="AN68" s="1" t="s">
        <v>309</v>
      </c>
      <c r="AO68" s="1" t="s">
        <v>24</v>
      </c>
      <c r="AP68" s="1" t="s">
        <v>310</v>
      </c>
      <c r="AQ68" s="1" t="s">
        <v>308</v>
      </c>
    </row>
    <row r="69" spans="2:43" x14ac:dyDescent="0.75">
      <c r="B69" s="1" t="s">
        <v>868</v>
      </c>
      <c r="C69" s="1" t="s">
        <v>869</v>
      </c>
      <c r="D69" s="1">
        <v>-3.89596390724182</v>
      </c>
      <c r="E69" s="1">
        <v>-4.0933670997619602</v>
      </c>
      <c r="F69" s="1">
        <v>-3.2242512702941899</v>
      </c>
      <c r="G69" s="1">
        <v>-4.8332457542419398</v>
      </c>
      <c r="H69" s="1">
        <v>-3.7463309764862101</v>
      </c>
      <c r="I69" s="1">
        <v>-1.53793048858643</v>
      </c>
      <c r="J69" s="1">
        <v>-2.1276514530181898</v>
      </c>
      <c r="K69" s="1">
        <v>-1.19039762020111</v>
      </c>
      <c r="L69" s="1">
        <v>7</v>
      </c>
      <c r="M69" s="1">
        <v>23.1</v>
      </c>
      <c r="N69" s="1">
        <v>36.412999999999997</v>
      </c>
      <c r="O69" s="1">
        <v>103.02</v>
      </c>
      <c r="P69" s="1">
        <v>1.52827247690922</v>
      </c>
      <c r="Q69" s="1">
        <f t="shared" si="2"/>
        <v>2.9629718339518926E-2</v>
      </c>
      <c r="R69" s="1">
        <f t="shared" si="3"/>
        <v>0.81225373021954073</v>
      </c>
      <c r="S69" s="1">
        <v>0.15407999999999999</v>
      </c>
      <c r="T69" s="1">
        <v>1.861129373312</v>
      </c>
      <c r="U69" s="1">
        <v>8.5087451294695509</v>
      </c>
      <c r="V69" s="1">
        <v>8.5022495419152193</v>
      </c>
      <c r="W69" s="1">
        <v>6.6804261708581496</v>
      </c>
      <c r="X69" s="1">
        <v>6.3091402454530696</v>
      </c>
      <c r="Y69" s="1">
        <v>4.4725224229168798</v>
      </c>
      <c r="Z69" s="1">
        <v>6.7082763945660702</v>
      </c>
      <c r="AA69" s="1">
        <v>4.8140477209955996</v>
      </c>
      <c r="AB69" s="1">
        <v>6.6984224482560002</v>
      </c>
      <c r="AC69" s="1">
        <v>5.2141017359732302</v>
      </c>
      <c r="AD69" s="1">
        <v>6.7896371103830502</v>
      </c>
      <c r="AE69" s="1">
        <v>4.5691397254724597</v>
      </c>
      <c r="AF69" s="1">
        <v>6.5334542896708196</v>
      </c>
      <c r="AG69" s="1">
        <v>4.1644420852095196</v>
      </c>
      <c r="AH69" s="1">
        <v>6.4150735582120602</v>
      </c>
      <c r="AI69" s="1">
        <v>4.8464113441583399</v>
      </c>
      <c r="AJ69" s="1">
        <v>6.6056389903958603</v>
      </c>
      <c r="AK69" s="1">
        <v>4.7300955800675801</v>
      </c>
      <c r="AL69" s="1">
        <v>5.73842378329776</v>
      </c>
      <c r="AM69" s="1">
        <v>3.1349417107353599</v>
      </c>
      <c r="AN69" s="1" t="s">
        <v>867</v>
      </c>
      <c r="AO69" s="1" t="s">
        <v>659</v>
      </c>
      <c r="AP69" s="1"/>
      <c r="AQ69" s="1" t="s">
        <v>866</v>
      </c>
    </row>
    <row r="70" spans="2:43" x14ac:dyDescent="0.75">
      <c r="B70" s="1" t="s">
        <v>888</v>
      </c>
      <c r="C70" s="1" t="s">
        <v>889</v>
      </c>
      <c r="D70" s="1">
        <v>-1.39025378227234</v>
      </c>
      <c r="E70" s="1">
        <v>-0.93516141176223799</v>
      </c>
      <c r="F70" s="1">
        <v>-0.80655270814895597</v>
      </c>
      <c r="G70" s="1">
        <v>-1.4871422052383401</v>
      </c>
      <c r="H70" s="1">
        <v>-1.61337018013</v>
      </c>
      <c r="I70" s="1">
        <v>-1.56965732574463</v>
      </c>
      <c r="J70" s="1">
        <v>-1.1594660282135001</v>
      </c>
      <c r="K70" s="1">
        <v>-1.1458226442337001</v>
      </c>
      <c r="L70" s="1">
        <v>15</v>
      </c>
      <c r="M70" s="1">
        <v>34.799999999999997</v>
      </c>
      <c r="N70" s="1">
        <v>60.710999999999999</v>
      </c>
      <c r="O70" s="1">
        <v>104.13</v>
      </c>
      <c r="P70" s="1">
        <v>0.467740806273098</v>
      </c>
      <c r="Q70" s="1">
        <f t="shared" si="2"/>
        <v>0.3406114112598535</v>
      </c>
      <c r="R70" s="1">
        <f t="shared" si="3"/>
        <v>0.25535637696356212</v>
      </c>
      <c r="S70" s="1">
        <v>0.55544827586206902</v>
      </c>
      <c r="T70" s="1">
        <v>-0.21730151772499101</v>
      </c>
      <c r="U70" s="1">
        <v>9.30487811769828</v>
      </c>
      <c r="V70" s="1">
        <v>9.29666519026153</v>
      </c>
      <c r="W70" s="1">
        <v>7.5775262662855498</v>
      </c>
      <c r="X70" s="1">
        <v>7.3806814727378303</v>
      </c>
      <c r="Y70" s="1">
        <v>5.4150902576711104</v>
      </c>
      <c r="Z70" s="1">
        <v>6.3637247690063701</v>
      </c>
      <c r="AA70" s="1">
        <v>5.2881597633238799</v>
      </c>
      <c r="AB70" s="1">
        <v>7.32664303610263</v>
      </c>
      <c r="AC70" s="1">
        <v>5.5071269403705498</v>
      </c>
      <c r="AD70" s="1">
        <v>6.9850265774229996</v>
      </c>
      <c r="AE70" s="1">
        <v>4.9754501909554296</v>
      </c>
      <c r="AF70" s="1">
        <v>5.9953543477802897</v>
      </c>
      <c r="AG70" s="1">
        <v>4.7920343002522401</v>
      </c>
      <c r="AH70" s="1">
        <v>6.0381033103058996</v>
      </c>
      <c r="AI70" s="1">
        <v>5.1476454125017401</v>
      </c>
      <c r="AJ70" s="1">
        <v>5.6391476871408397</v>
      </c>
      <c r="AK70" s="1">
        <v>4.60939161999171</v>
      </c>
      <c r="AL70" s="1">
        <v>5.4297845683546697</v>
      </c>
      <c r="AM70" s="1">
        <v>4.5080446543468797</v>
      </c>
      <c r="AN70" s="1" t="s">
        <v>886</v>
      </c>
      <c r="AO70" s="1" t="s">
        <v>405</v>
      </c>
      <c r="AP70" s="1" t="s">
        <v>887</v>
      </c>
      <c r="AQ70" s="1" t="s">
        <v>885</v>
      </c>
    </row>
    <row r="71" spans="2:43" x14ac:dyDescent="0.75">
      <c r="B71" s="1" t="s">
        <v>854</v>
      </c>
      <c r="C71" s="1" t="s">
        <v>855</v>
      </c>
      <c r="D71" s="1">
        <v>-0.45397776365280201</v>
      </c>
      <c r="E71" s="1">
        <v>-0.82927495241165206</v>
      </c>
      <c r="F71" s="1">
        <v>0.49139350652694702</v>
      </c>
      <c r="G71" s="1">
        <v>-0.72165000438690197</v>
      </c>
      <c r="H71" s="1">
        <v>0.51351237297058105</v>
      </c>
      <c r="I71" s="1">
        <v>-0.19011247158050501</v>
      </c>
      <c r="J71" s="1">
        <v>0.40100324153900102</v>
      </c>
      <c r="K71" s="1">
        <v>-0.95438754558563199</v>
      </c>
      <c r="L71" s="1">
        <v>47</v>
      </c>
      <c r="M71" s="1">
        <v>22.3</v>
      </c>
      <c r="N71" s="1">
        <v>312.42</v>
      </c>
      <c r="O71" s="1">
        <v>323.31</v>
      </c>
      <c r="P71" s="1">
        <v>0.29794843790814002</v>
      </c>
      <c r="Q71" s="1">
        <f t="shared" si="2"/>
        <v>0.50356039100237271</v>
      </c>
      <c r="R71" s="1">
        <f t="shared" si="3"/>
        <v>0.17292576986488356</v>
      </c>
      <c r="S71" s="1">
        <v>0.67154362416107405</v>
      </c>
      <c r="T71" s="1">
        <v>0.32088120281696297</v>
      </c>
      <c r="U71" s="1">
        <v>8.2218313774896394</v>
      </c>
      <c r="V71" s="1">
        <v>8.1837252580455804</v>
      </c>
      <c r="W71" s="1">
        <v>7.14591083413237</v>
      </c>
      <c r="X71" s="1">
        <v>4.7665020765374804</v>
      </c>
      <c r="Y71" s="1">
        <v>2.7372721765355399</v>
      </c>
      <c r="Z71" s="1">
        <v>5.4320548681562704</v>
      </c>
      <c r="AA71" s="1">
        <v>4.35955091676332</v>
      </c>
      <c r="AB71" s="1">
        <v>4.9601662365343797</v>
      </c>
      <c r="AC71" s="1">
        <v>4.2670308532927699</v>
      </c>
      <c r="AD71" s="1">
        <v>5.3513323996263802</v>
      </c>
      <c r="AE71" s="1">
        <v>4.2023793210796203</v>
      </c>
      <c r="AF71" s="1">
        <v>5.16696266385717</v>
      </c>
      <c r="AG71" s="1">
        <v>4.0439906658781304</v>
      </c>
      <c r="AH71" s="1">
        <v>4.9841806395217798</v>
      </c>
      <c r="AI71" s="1">
        <v>4.0735350650587803</v>
      </c>
      <c r="AJ71" s="1">
        <v>4.9536292388721304</v>
      </c>
      <c r="AK71" s="1">
        <v>4.0201125695654696</v>
      </c>
      <c r="AL71" s="1">
        <v>4.60158200445687</v>
      </c>
      <c r="AM71" s="1">
        <v>3.3104596436590601</v>
      </c>
      <c r="AN71" s="1" t="s">
        <v>851</v>
      </c>
      <c r="AO71" s="1" t="s">
        <v>852</v>
      </c>
      <c r="AP71" s="1" t="s">
        <v>853</v>
      </c>
      <c r="AQ71" s="1" t="s">
        <v>850</v>
      </c>
    </row>
    <row r="72" spans="2:43" x14ac:dyDescent="0.75">
      <c r="B72" s="1" t="s">
        <v>507</v>
      </c>
      <c r="C72" s="1" t="s">
        <v>508</v>
      </c>
      <c r="D72" s="1">
        <v>0.54054576158523604</v>
      </c>
      <c r="E72" s="1">
        <v>0.62342268228530895</v>
      </c>
      <c r="F72" s="1">
        <v>0.82183957099914595</v>
      </c>
      <c r="G72" s="1">
        <v>0.87723278999328602</v>
      </c>
      <c r="H72" s="1">
        <v>0.49915397167205799</v>
      </c>
      <c r="I72" s="1">
        <v>0.75522875785827603</v>
      </c>
      <c r="J72" s="1">
        <v>-1.0870840549469001</v>
      </c>
      <c r="K72" s="1">
        <v>0.50836551189422596</v>
      </c>
      <c r="L72" s="1">
        <v>6</v>
      </c>
      <c r="M72" s="1">
        <v>18.5</v>
      </c>
      <c r="N72" s="1">
        <v>37.554000000000002</v>
      </c>
      <c r="O72" s="1">
        <v>19.428999999999998</v>
      </c>
      <c r="P72" s="1">
        <v>0.60057896049455395</v>
      </c>
      <c r="Q72" s="1">
        <f t="shared" si="2"/>
        <v>0.25085400521627182</v>
      </c>
      <c r="R72" s="1">
        <f t="shared" si="3"/>
        <v>0.34799553841362446</v>
      </c>
      <c r="S72" s="1">
        <v>0.44874999999999998</v>
      </c>
      <c r="T72" s="1">
        <v>-0.54684415459632896</v>
      </c>
      <c r="U72" s="1">
        <v>8.0993352776859595</v>
      </c>
      <c r="V72" s="1">
        <v>7.87979523587396</v>
      </c>
      <c r="W72" s="1">
        <v>7.6978742009487204</v>
      </c>
      <c r="X72" s="1">
        <v>5.7208783957495903</v>
      </c>
      <c r="Y72" s="1">
        <v>5.6138840869222699</v>
      </c>
      <c r="Z72" s="1">
        <v>5.8701404392376402</v>
      </c>
      <c r="AA72" s="1">
        <v>5.7509401604561896</v>
      </c>
      <c r="AB72" s="1">
        <v>5.9995915711953796</v>
      </c>
      <c r="AC72" s="1">
        <v>5.8090948718571598</v>
      </c>
      <c r="AD72" s="1">
        <v>5.7187839300681196</v>
      </c>
      <c r="AE72" s="1">
        <v>5.4992333102623698</v>
      </c>
      <c r="AF72" s="1">
        <v>5.8748469585810899</v>
      </c>
      <c r="AG72" s="1">
        <v>5.6774792002612999</v>
      </c>
      <c r="AH72" s="1">
        <v>5.5788797814285704</v>
      </c>
      <c r="AI72" s="1">
        <v>5.4530276936877202</v>
      </c>
      <c r="AJ72" s="1">
        <v>5.0167409272862598</v>
      </c>
      <c r="AK72" s="1">
        <v>4.1027766148834397</v>
      </c>
      <c r="AL72" s="1">
        <v>5.6409979103665799</v>
      </c>
      <c r="AM72" s="1">
        <v>5.3557004927818799</v>
      </c>
      <c r="AN72" s="1" t="s">
        <v>504</v>
      </c>
      <c r="AO72" s="1" t="s">
        <v>505</v>
      </c>
      <c r="AP72" s="1" t="s">
        <v>506</v>
      </c>
      <c r="AQ72" s="1" t="s">
        <v>503</v>
      </c>
    </row>
    <row r="73" spans="2:43" x14ac:dyDescent="0.75">
      <c r="B73" s="1" t="s">
        <v>507</v>
      </c>
      <c r="C73" s="1" t="s">
        <v>963</v>
      </c>
      <c r="D73" s="1">
        <v>0.67560333013534501</v>
      </c>
      <c r="E73" s="1">
        <v>0.92132359743118297</v>
      </c>
      <c r="F73" s="1">
        <v>0.80194091796875</v>
      </c>
      <c r="G73" s="1">
        <v>0.86155021190643299</v>
      </c>
      <c r="H73" s="1">
        <v>0.58805394172668501</v>
      </c>
      <c r="I73" s="1">
        <v>0.94402462244033802</v>
      </c>
      <c r="J73" s="1">
        <v>0.81415414810180697</v>
      </c>
      <c r="K73" s="1">
        <v>0.48672330379486101</v>
      </c>
      <c r="L73" s="1">
        <v>10</v>
      </c>
      <c r="M73" s="1">
        <v>19.7</v>
      </c>
      <c r="N73" s="1">
        <v>63.405999999999999</v>
      </c>
      <c r="O73" s="1">
        <v>8.3088999999999995</v>
      </c>
      <c r="P73" s="1">
        <v>0.40330802161793999</v>
      </c>
      <c r="Q73" s="1">
        <f t="shared" si="2"/>
        <v>0.39508630729703409</v>
      </c>
      <c r="R73" s="1">
        <f t="shared" si="3"/>
        <v>0.23078057048328215</v>
      </c>
      <c r="S73" s="1">
        <v>0.58778625954198505</v>
      </c>
      <c r="T73" s="1">
        <v>-0.106865510344505</v>
      </c>
      <c r="U73" s="1">
        <v>8.2799177770239005</v>
      </c>
      <c r="V73" s="1">
        <v>7.5312489355513597</v>
      </c>
      <c r="W73" s="1">
        <v>8.1945975852425104</v>
      </c>
      <c r="X73" s="1">
        <v>5.1962867488088804</v>
      </c>
      <c r="Y73" s="1">
        <v>4.9095346348973701</v>
      </c>
      <c r="Z73" s="1">
        <v>5.4045771677406202</v>
      </c>
      <c r="AA73" s="1">
        <v>5.2469415124832501</v>
      </c>
      <c r="AB73" s="1">
        <v>5.4735307622581297</v>
      </c>
      <c r="AC73" s="1">
        <v>6.7419469453115903</v>
      </c>
      <c r="AD73" s="1">
        <v>4.9280218292498903</v>
      </c>
      <c r="AE73" s="1">
        <v>4.5515109901058199</v>
      </c>
      <c r="AF73" s="1">
        <v>5.2852646804811503</v>
      </c>
      <c r="AG73" s="1">
        <v>4.6875200433719098</v>
      </c>
      <c r="AH73" s="1">
        <v>5.1827284181242703</v>
      </c>
      <c r="AI73" s="1">
        <v>4.9763545649820404</v>
      </c>
      <c r="AJ73" s="1">
        <v>4.9327628598543702</v>
      </c>
      <c r="AK73" s="1">
        <v>4.4651448166483201</v>
      </c>
      <c r="AL73" s="1">
        <v>4.91871166538232</v>
      </c>
      <c r="AM73" s="1">
        <v>4.5364700597016503</v>
      </c>
      <c r="AN73" s="1" t="s">
        <v>81</v>
      </c>
      <c r="AO73" s="1" t="s">
        <v>573</v>
      </c>
      <c r="AP73" s="1" t="s">
        <v>962</v>
      </c>
      <c r="AQ73" s="1" t="s">
        <v>961</v>
      </c>
    </row>
    <row r="74" spans="2:43" x14ac:dyDescent="0.75">
      <c r="B74" s="1" t="s">
        <v>823</v>
      </c>
      <c r="C74" s="1" t="s">
        <v>824</v>
      </c>
      <c r="D74" s="1">
        <v>-0.17294603586196899</v>
      </c>
      <c r="E74" s="1">
        <v>-1.58435153961182</v>
      </c>
      <c r="F74" s="1">
        <v>-0.981500923633575</v>
      </c>
      <c r="G74" s="1">
        <v>-0.83864367008209195</v>
      </c>
      <c r="H74" s="1">
        <v>-1.0412693023681601E-2</v>
      </c>
      <c r="I74" s="1">
        <v>-1.04716849327087</v>
      </c>
      <c r="J74" s="1">
        <v>-0.21509170532226601</v>
      </c>
      <c r="K74" s="1">
        <v>5.8266282081603997E-2</v>
      </c>
      <c r="L74" s="1">
        <v>40</v>
      </c>
      <c r="M74" s="1">
        <v>21.4</v>
      </c>
      <c r="N74" s="1">
        <v>272.07</v>
      </c>
      <c r="O74" s="1">
        <v>211.52</v>
      </c>
      <c r="P74" s="1">
        <v>0.75335889650800403</v>
      </c>
      <c r="Q74" s="1">
        <f t="shared" si="2"/>
        <v>0.17645789879995588</v>
      </c>
      <c r="R74" s="1">
        <f t="shared" si="3"/>
        <v>0.46932208031394562</v>
      </c>
      <c r="S74" s="1">
        <v>0.33937349397590399</v>
      </c>
      <c r="T74" s="1">
        <v>0.59075888991355896</v>
      </c>
      <c r="U74" s="1">
        <v>8.2282463262552508</v>
      </c>
      <c r="V74" s="1">
        <v>8.0452447204781503</v>
      </c>
      <c r="W74" s="1">
        <v>7.7646318650234099</v>
      </c>
      <c r="X74" s="1">
        <v>4.72988531496107</v>
      </c>
      <c r="Y74" s="1">
        <v>3.8404135062907399</v>
      </c>
      <c r="Z74" s="1">
        <v>5.4225734262955996</v>
      </c>
      <c r="AA74" s="1">
        <v>5.3144781758641804</v>
      </c>
      <c r="AB74" s="1">
        <v>4.9867448698591801</v>
      </c>
      <c r="AC74" s="1">
        <v>4.8188788243394303</v>
      </c>
      <c r="AD74" s="1">
        <v>5.1647691030092</v>
      </c>
      <c r="AE74" s="1">
        <v>3.9601186327064801</v>
      </c>
      <c r="AF74" s="1">
        <v>4.9499605581553299</v>
      </c>
      <c r="AG74" s="1">
        <v>5.0519239160461096</v>
      </c>
      <c r="AH74" s="1">
        <v>4.9247236934331404</v>
      </c>
      <c r="AI74" s="1">
        <v>4.0619799470748799</v>
      </c>
      <c r="AJ74" s="1">
        <v>4.5990420402826997</v>
      </c>
      <c r="AK74" s="1">
        <v>3.3218261837685001</v>
      </c>
      <c r="AL74" s="1">
        <v>4.3816925520581602</v>
      </c>
      <c r="AM74" s="1">
        <v>3.5852012033284502</v>
      </c>
      <c r="AN74" s="1" t="s">
        <v>822</v>
      </c>
      <c r="AO74" s="1"/>
      <c r="AP74" s="1" t="s">
        <v>584</v>
      </c>
      <c r="AQ74" s="1" t="s">
        <v>821</v>
      </c>
    </row>
    <row r="75" spans="2:43" x14ac:dyDescent="0.75">
      <c r="B75" s="1" t="s">
        <v>778</v>
      </c>
      <c r="C75" s="1" t="s">
        <v>779</v>
      </c>
      <c r="D75" s="1">
        <v>-2.0991632938385001</v>
      </c>
      <c r="E75" s="1">
        <v>-2.4358201026916499</v>
      </c>
      <c r="F75" s="1">
        <v>-2.73173928260803</v>
      </c>
      <c r="G75" s="1">
        <v>-2.6310577392578098</v>
      </c>
      <c r="H75" s="1">
        <v>-2.1314504146575901</v>
      </c>
      <c r="I75" s="1">
        <v>-2.1377136707305899</v>
      </c>
      <c r="J75" s="1">
        <v>-2.1744763851165798</v>
      </c>
      <c r="K75" s="1">
        <v>-2.3597173690795898</v>
      </c>
      <c r="L75" s="1">
        <v>11</v>
      </c>
      <c r="M75" s="1">
        <v>35.4</v>
      </c>
      <c r="N75" s="1">
        <v>43.197000000000003</v>
      </c>
      <c r="O75" s="1">
        <v>323.31</v>
      </c>
      <c r="P75" s="1">
        <v>0.93278398340423496</v>
      </c>
      <c r="Q75" s="1">
        <f t="shared" si="2"/>
        <v>0.11673901285497076</v>
      </c>
      <c r="R75" s="1">
        <f t="shared" si="3"/>
        <v>0.53481886452450822</v>
      </c>
      <c r="S75" s="1">
        <v>0.29186440677966102</v>
      </c>
      <c r="T75" s="1">
        <v>0.27360564470291099</v>
      </c>
      <c r="U75" s="1">
        <v>9.9022314072633399</v>
      </c>
      <c r="V75" s="1">
        <v>9.8570307982726195</v>
      </c>
      <c r="W75" s="1">
        <v>8.8971815735741604</v>
      </c>
      <c r="X75" s="1">
        <v>7.6494322232416199</v>
      </c>
      <c r="Y75" s="1">
        <v>6.7000110623221101</v>
      </c>
      <c r="Z75" s="1">
        <v>7.9458328064170498</v>
      </c>
      <c r="AA75" s="1">
        <v>6.85870558937241</v>
      </c>
      <c r="AB75" s="1">
        <v>7.9823571786510197</v>
      </c>
      <c r="AC75" s="1">
        <v>6.95127436176241</v>
      </c>
      <c r="AD75" s="1">
        <v>7.69485955958217</v>
      </c>
      <c r="AE75" s="1">
        <v>6.6233423435315402</v>
      </c>
      <c r="AF75" s="1">
        <v>8.0241571544596706</v>
      </c>
      <c r="AG75" s="1">
        <v>6.8476713512188701</v>
      </c>
      <c r="AH75" s="1">
        <v>7.8940556295027902</v>
      </c>
      <c r="AI75" s="1">
        <v>6.7551885856083196</v>
      </c>
      <c r="AJ75" s="1">
        <v>7.6673595461830901</v>
      </c>
      <c r="AK75" s="1">
        <v>6.7086672987165796</v>
      </c>
      <c r="AL75" s="1">
        <v>7.6480768953495204</v>
      </c>
      <c r="AM75" s="1">
        <v>7.2427153100391104</v>
      </c>
      <c r="AN75" s="1" t="s">
        <v>776</v>
      </c>
      <c r="AO75" s="1" t="s">
        <v>777</v>
      </c>
      <c r="AP75" s="1"/>
      <c r="AQ75" s="1" t="s">
        <v>775</v>
      </c>
    </row>
    <row r="76" spans="2:43" x14ac:dyDescent="0.75">
      <c r="B76" s="1" t="s">
        <v>369</v>
      </c>
      <c r="C76" s="1" t="s">
        <v>370</v>
      </c>
      <c r="D76" s="1">
        <v>-2.5777060985565199</v>
      </c>
      <c r="E76" s="1">
        <v>-1.80130839347839</v>
      </c>
      <c r="F76" s="1">
        <v>-2.41280245780945</v>
      </c>
      <c r="G76" s="1">
        <v>-0.91616880893707298</v>
      </c>
      <c r="H76" s="1">
        <v>-1.4416637420654299</v>
      </c>
      <c r="I76" s="1">
        <v>-0.43002438545227101</v>
      </c>
      <c r="J76" s="1">
        <v>-1.1076602935791</v>
      </c>
      <c r="K76" s="1">
        <v>-2.1644911766052202</v>
      </c>
      <c r="L76" s="1">
        <v>67</v>
      </c>
      <c r="M76" s="1">
        <v>38.299999999999997</v>
      </c>
      <c r="N76" s="1">
        <v>262.32</v>
      </c>
      <c r="O76" s="1">
        <v>323.31</v>
      </c>
      <c r="P76" s="1">
        <v>0.57739833712778998</v>
      </c>
      <c r="Q76" s="1">
        <f t="shared" si="2"/>
        <v>0.26460720343913618</v>
      </c>
      <c r="R76" s="1">
        <f t="shared" si="3"/>
        <v>0.33381576410032821</v>
      </c>
      <c r="S76" s="1">
        <v>0.463643564356436</v>
      </c>
      <c r="T76" s="1">
        <v>0.64103654026985202</v>
      </c>
      <c r="U76" s="1">
        <v>9.6109900164442692</v>
      </c>
      <c r="V76" s="1">
        <v>9.5636708994192396</v>
      </c>
      <c r="W76" s="1">
        <v>8.6247460581727609</v>
      </c>
      <c r="X76" s="1">
        <v>6.7607767111563604</v>
      </c>
      <c r="Y76" s="1">
        <v>5.6089643855243603</v>
      </c>
      <c r="Z76" s="1">
        <v>6.7489628612561603</v>
      </c>
      <c r="AA76" s="1">
        <v>5.8476220079839196</v>
      </c>
      <c r="AB76" s="1">
        <v>6.8408084306092096</v>
      </c>
      <c r="AC76" s="1">
        <v>5.87178886164169</v>
      </c>
      <c r="AD76" s="1">
        <v>6.5330981124594096</v>
      </c>
      <c r="AE76" s="1">
        <v>5.6739604005527697</v>
      </c>
      <c r="AF76" s="1">
        <v>6.7768318884097098</v>
      </c>
      <c r="AG76" s="1">
        <v>5.7246853882373596</v>
      </c>
      <c r="AH76" s="1">
        <v>6.5041309059354502</v>
      </c>
      <c r="AI76" s="1">
        <v>5.9189367928741703</v>
      </c>
      <c r="AJ76" s="1">
        <v>6.29780426652529</v>
      </c>
      <c r="AK76" s="1">
        <v>5.3392327482989597</v>
      </c>
      <c r="AL76" s="1">
        <v>6.5726857680162603</v>
      </c>
      <c r="AM76" s="1">
        <v>5.48998658819038</v>
      </c>
      <c r="AN76" s="1" t="s">
        <v>366</v>
      </c>
      <c r="AO76" s="1" t="s">
        <v>367</v>
      </c>
      <c r="AP76" s="1" t="s">
        <v>368</v>
      </c>
      <c r="AQ76" s="1" t="s">
        <v>365</v>
      </c>
    </row>
    <row r="77" spans="2:43" x14ac:dyDescent="0.75">
      <c r="B77" s="1" t="s">
        <v>989</v>
      </c>
      <c r="C77" s="1" t="s">
        <v>990</v>
      </c>
      <c r="D77" s="1">
        <v>-0.58873718976974498</v>
      </c>
      <c r="E77" s="1">
        <v>-0.58569628000259399</v>
      </c>
      <c r="F77" s="1">
        <v>-0.84160739183425903</v>
      </c>
      <c r="G77" s="1">
        <v>-0.69796836376190197</v>
      </c>
      <c r="H77" s="1">
        <v>-0.39468479156494102</v>
      </c>
      <c r="I77" s="1">
        <v>-0.292164325714111</v>
      </c>
      <c r="J77" s="1">
        <v>-0.83387160301208496</v>
      </c>
      <c r="K77" s="1">
        <v>0.15549898147582999</v>
      </c>
      <c r="L77" s="1">
        <v>7</v>
      </c>
      <c r="M77" s="1">
        <v>28</v>
      </c>
      <c r="N77" s="1">
        <v>36.164999999999999</v>
      </c>
      <c r="O77" s="1">
        <v>16.68</v>
      </c>
      <c r="P77" s="1">
        <v>0.78916548832228905</v>
      </c>
      <c r="Q77" s="1">
        <f t="shared" si="2"/>
        <v>0.16249294568623462</v>
      </c>
      <c r="R77" s="1">
        <f t="shared" si="3"/>
        <v>0.48681612761288406</v>
      </c>
      <c r="S77" s="1">
        <v>0.32597468354430398</v>
      </c>
      <c r="T77" s="1">
        <v>0.33719687163829798</v>
      </c>
      <c r="U77" s="1">
        <v>8.6331451393674392</v>
      </c>
      <c r="V77" s="1">
        <v>8.5571341018275895</v>
      </c>
      <c r="W77" s="1">
        <v>7.8387798498657197</v>
      </c>
      <c r="X77" s="1">
        <v>6.5465056481664998</v>
      </c>
      <c r="Y77" s="1">
        <v>5.9346650671611902</v>
      </c>
      <c r="Z77" s="1">
        <v>6.8034502870651403</v>
      </c>
      <c r="AA77" s="1">
        <v>6.1324518127290002</v>
      </c>
      <c r="AB77" s="1">
        <v>6.8424220033576502</v>
      </c>
      <c r="AC77" s="1">
        <v>6.2102649990322902</v>
      </c>
      <c r="AD77" s="1">
        <v>6.7090663377095101</v>
      </c>
      <c r="AE77" s="1">
        <v>5.8505911026239801</v>
      </c>
      <c r="AF77" s="1">
        <v>6.6713672594079796</v>
      </c>
      <c r="AG77" s="1">
        <v>5.7254950976727201</v>
      </c>
      <c r="AH77" s="1">
        <v>6.4153573617237596</v>
      </c>
      <c r="AI77" s="1">
        <v>5.7404495397058897</v>
      </c>
      <c r="AJ77" s="1">
        <v>5.8683034509810303</v>
      </c>
      <c r="AK77" s="1">
        <v>5.0473527607539301</v>
      </c>
      <c r="AL77" s="1">
        <v>4.8468626491688704</v>
      </c>
      <c r="AM77" s="1">
        <v>3.86706659698855</v>
      </c>
      <c r="AN77" s="1" t="s">
        <v>987</v>
      </c>
      <c r="AO77" s="1" t="s">
        <v>367</v>
      </c>
      <c r="AP77" s="1" t="s">
        <v>988</v>
      </c>
      <c r="AQ77" s="1" t="s">
        <v>986</v>
      </c>
    </row>
    <row r="78" spans="2:43" x14ac:dyDescent="0.75">
      <c r="B78" s="1" t="s">
        <v>590</v>
      </c>
      <c r="C78" s="1" t="s">
        <v>591</v>
      </c>
      <c r="D78" s="1">
        <v>-0.35305112600326499</v>
      </c>
      <c r="E78" s="1">
        <v>-0.854175865650177</v>
      </c>
      <c r="F78" s="1">
        <v>-0.92288452386856101</v>
      </c>
      <c r="G78" s="1">
        <v>-0.60685288906097401</v>
      </c>
      <c r="H78" s="1">
        <v>-1.47904324531555</v>
      </c>
      <c r="I78" s="1">
        <v>-0.19264388084411599</v>
      </c>
      <c r="J78" s="1">
        <v>1.2756545543670701</v>
      </c>
      <c r="K78" s="1">
        <v>0.82539689540863004</v>
      </c>
      <c r="L78" s="1">
        <v>9</v>
      </c>
      <c r="M78" s="1">
        <v>33.9</v>
      </c>
      <c r="N78" s="1">
        <v>38.265000000000001</v>
      </c>
      <c r="O78" s="1">
        <v>323.31</v>
      </c>
      <c r="P78" s="1">
        <v>0.59804631829452204</v>
      </c>
      <c r="Q78" s="1">
        <f t="shared" si="2"/>
        <v>0.25232116530286292</v>
      </c>
      <c r="R78" s="1">
        <f t="shared" si="3"/>
        <v>0.34788330956116958</v>
      </c>
      <c r="S78" s="1">
        <v>0.44886597938144301</v>
      </c>
      <c r="T78" s="1">
        <v>0.79158218204975095</v>
      </c>
      <c r="U78" s="1">
        <v>8.1628331438781601</v>
      </c>
      <c r="V78" s="1">
        <v>8.0600931838244705</v>
      </c>
      <c r="W78" s="1">
        <v>7.4864729852063796</v>
      </c>
      <c r="X78" s="1">
        <v>5.9260284473184397</v>
      </c>
      <c r="Y78" s="1">
        <v>5.6422666189026698</v>
      </c>
      <c r="Z78" s="1">
        <v>6.25782251603448</v>
      </c>
      <c r="AA78" s="1">
        <v>5.5797493088568597</v>
      </c>
      <c r="AB78" s="1">
        <v>6.3044258958094002</v>
      </c>
      <c r="AC78" s="1">
        <v>5.78381071032645</v>
      </c>
      <c r="AD78" s="1">
        <v>5.8932234136539003</v>
      </c>
      <c r="AE78" s="1">
        <v>5.1113297367041497</v>
      </c>
      <c r="AF78" s="1">
        <v>5.8427901579559798</v>
      </c>
      <c r="AG78" s="1">
        <v>4.5124842758778998</v>
      </c>
      <c r="AH78" s="1">
        <v>5.5535310812843202</v>
      </c>
      <c r="AI78" s="1">
        <v>4.9550909670932404</v>
      </c>
      <c r="AJ78" s="1">
        <v>5.1796092337262003</v>
      </c>
      <c r="AK78" s="1">
        <v>4.7710874973368904</v>
      </c>
      <c r="AL78" s="1">
        <v>4.9919212764573802</v>
      </c>
      <c r="AM78" s="1">
        <v>4.81614183185029</v>
      </c>
      <c r="AN78" s="1" t="s">
        <v>588</v>
      </c>
      <c r="AO78" s="1"/>
      <c r="AP78" s="1" t="s">
        <v>589</v>
      </c>
      <c r="AQ78" s="1" t="s">
        <v>587</v>
      </c>
    </row>
    <row r="79" spans="2:43" x14ac:dyDescent="0.75">
      <c r="B79" s="1" t="s">
        <v>35</v>
      </c>
      <c r="C79" s="1" t="s">
        <v>1040</v>
      </c>
      <c r="D79" s="1">
        <v>0.89651727676391602</v>
      </c>
      <c r="E79" s="1">
        <v>0.95127952098846402</v>
      </c>
      <c r="F79" s="1">
        <v>0.63507670164108299</v>
      </c>
      <c r="G79" s="1">
        <v>0.97048890590667702</v>
      </c>
      <c r="H79" s="1">
        <v>3.9311647415161098E-2</v>
      </c>
      <c r="I79" s="1">
        <v>0.53470492362976096</v>
      </c>
      <c r="J79" s="1">
        <v>0.71756327152252197</v>
      </c>
      <c r="K79" s="1">
        <v>0.509077668190002</v>
      </c>
      <c r="L79" s="1">
        <v>11</v>
      </c>
      <c r="M79" s="1">
        <v>42.3</v>
      </c>
      <c r="N79" s="1">
        <v>35.835999999999999</v>
      </c>
      <c r="O79" s="1">
        <v>230.32</v>
      </c>
      <c r="P79" s="1">
        <v>1.3423116184572399</v>
      </c>
      <c r="Q79" s="1">
        <f t="shared" si="2"/>
        <v>4.5466171056718532E-2</v>
      </c>
      <c r="R79" s="1">
        <f t="shared" si="3"/>
        <v>0.68059168259990821</v>
      </c>
      <c r="S79" s="1">
        <v>0.20864516129032301</v>
      </c>
      <c r="T79" s="1">
        <v>-0.41317622363567402</v>
      </c>
      <c r="U79" s="1">
        <v>9.2052585120040593</v>
      </c>
      <c r="V79" s="1">
        <v>9.00608078271609</v>
      </c>
      <c r="W79" s="1">
        <v>8.7709771293157601</v>
      </c>
      <c r="X79" s="1">
        <v>6.9882467233753802</v>
      </c>
      <c r="Y79" s="1">
        <v>6.8678797834583802</v>
      </c>
      <c r="Z79" s="1">
        <v>6.9941543167174203</v>
      </c>
      <c r="AA79" s="1">
        <v>6.8761600848256297</v>
      </c>
      <c r="AB79" s="1">
        <v>7.0844332767865401</v>
      </c>
      <c r="AC79" s="1">
        <v>6.9473111610052101</v>
      </c>
      <c r="AD79" s="1">
        <v>6.7642209797629897</v>
      </c>
      <c r="AE79" s="1">
        <v>6.4831734860925101</v>
      </c>
      <c r="AF79" s="1">
        <v>6.9833781768422201</v>
      </c>
      <c r="AG79" s="1">
        <v>6.4432473369250998</v>
      </c>
      <c r="AH79" s="1">
        <v>6.6279799898299796</v>
      </c>
      <c r="AI79" s="1">
        <v>6.37928738399071</v>
      </c>
      <c r="AJ79" s="1">
        <v>6.7062140841756497</v>
      </c>
      <c r="AK79" s="1">
        <v>6.2762089666048597</v>
      </c>
      <c r="AL79" s="1">
        <v>6.8369124835477102</v>
      </c>
      <c r="AM79" s="1">
        <v>6.4816432462755804</v>
      </c>
      <c r="AN79" s="1" t="s">
        <v>32</v>
      </c>
      <c r="AO79" s="1" t="s">
        <v>33</v>
      </c>
      <c r="AP79" s="1" t="s">
        <v>34</v>
      </c>
      <c r="AQ79" s="1" t="s">
        <v>31</v>
      </c>
    </row>
    <row r="80" spans="2:43" x14ac:dyDescent="0.75">
      <c r="B80" s="1" t="s">
        <v>501</v>
      </c>
      <c r="C80" s="1" t="s">
        <v>502</v>
      </c>
      <c r="D80" s="1">
        <v>-0.346764385700226</v>
      </c>
      <c r="E80" s="1">
        <v>-0.42904597520828203</v>
      </c>
      <c r="F80" s="1">
        <v>0.19147878885269201</v>
      </c>
      <c r="G80" s="1">
        <v>-0.40083992481231701</v>
      </c>
      <c r="H80" s="1">
        <v>-0.32372379302978499</v>
      </c>
      <c r="I80" s="1">
        <v>0.85792034864425704</v>
      </c>
      <c r="J80" s="1">
        <v>-0.206870317459106</v>
      </c>
      <c r="K80" s="1">
        <v>-2.7779221534729E-2</v>
      </c>
      <c r="L80" s="1">
        <v>6</v>
      </c>
      <c r="M80" s="1">
        <v>19.5</v>
      </c>
      <c r="N80" s="1">
        <v>48.152999999999999</v>
      </c>
      <c r="O80" s="1">
        <v>75.665000000000006</v>
      </c>
      <c r="P80" s="1">
        <v>0.47651441610643502</v>
      </c>
      <c r="Q80" s="1">
        <f t="shared" si="2"/>
        <v>0.33379942473991114</v>
      </c>
      <c r="R80" s="1">
        <f t="shared" si="3"/>
        <v>0.26415125847594334</v>
      </c>
      <c r="S80" s="1">
        <v>0.54431304347826104</v>
      </c>
      <c r="T80" s="1">
        <v>0.32117962837219199</v>
      </c>
      <c r="U80" s="1">
        <v>7.2727464112011901</v>
      </c>
      <c r="V80" s="1">
        <v>7.1790919769539903</v>
      </c>
      <c r="W80" s="1">
        <v>6.5604685709801203</v>
      </c>
      <c r="X80" s="1">
        <v>4.8082582496879498</v>
      </c>
      <c r="Y80" s="1">
        <v>4.3110966259995704</v>
      </c>
      <c r="Z80" s="1">
        <v>5.2212577071209099</v>
      </c>
      <c r="AA80" s="1">
        <v>4.7047766166427003</v>
      </c>
      <c r="AB80" s="1">
        <v>5.0032881588260798</v>
      </c>
      <c r="AC80" s="1">
        <v>4.4458531896538798</v>
      </c>
      <c r="AD80" s="1">
        <v>4.7642882421397603</v>
      </c>
      <c r="AE80" s="1">
        <v>4.0396123818967196</v>
      </c>
      <c r="AF80" s="1">
        <v>5.0208996728625399</v>
      </c>
      <c r="AG80" s="1">
        <v>4.0544981466366803</v>
      </c>
      <c r="AH80" s="1">
        <v>4.3910233693701004</v>
      </c>
      <c r="AI80" s="1">
        <v>3.7958174744354798</v>
      </c>
      <c r="AJ80" s="1">
        <v>4.5613637900342798</v>
      </c>
      <c r="AK80" s="1">
        <v>3.5189743111443401</v>
      </c>
      <c r="AL80" s="1">
        <v>4.8676795744818504</v>
      </c>
      <c r="AM80" s="1">
        <v>4.3127061455978897</v>
      </c>
      <c r="AN80" s="1" t="s">
        <v>499</v>
      </c>
      <c r="AO80" s="1" t="s">
        <v>24</v>
      </c>
      <c r="AP80" s="1" t="s">
        <v>500</v>
      </c>
      <c r="AQ80" s="1" t="s">
        <v>498</v>
      </c>
    </row>
    <row r="81" spans="2:43" x14ac:dyDescent="0.75">
      <c r="B81" s="1" t="s">
        <v>501</v>
      </c>
      <c r="C81" s="1" t="s">
        <v>638</v>
      </c>
      <c r="D81" s="1">
        <v>0.47150689363479598</v>
      </c>
      <c r="E81" s="1">
        <v>0.19598633050918601</v>
      </c>
      <c r="F81" s="1">
        <v>0.23759025335311901</v>
      </c>
      <c r="G81" s="1">
        <v>0.41063451766967801</v>
      </c>
      <c r="H81" s="1">
        <v>0.65313708782196001</v>
      </c>
      <c r="I81" s="1">
        <v>0.24854540824890101</v>
      </c>
      <c r="J81" s="1">
        <v>0.85826623439788796</v>
      </c>
      <c r="K81" s="1">
        <v>9.4077587127685505E-2</v>
      </c>
      <c r="L81" s="1">
        <v>11</v>
      </c>
      <c r="M81" s="1">
        <v>29.1</v>
      </c>
      <c r="N81" s="1">
        <v>51.432000000000002</v>
      </c>
      <c r="O81" s="1">
        <v>93.563000000000002</v>
      </c>
      <c r="P81" s="1">
        <v>0.29876270240925701</v>
      </c>
      <c r="Q81" s="1">
        <f t="shared" si="2"/>
        <v>0.50261714345691044</v>
      </c>
      <c r="R81" s="1">
        <f t="shared" si="3"/>
        <v>0.17090494733730957</v>
      </c>
      <c r="S81" s="1">
        <v>0.67467567567567599</v>
      </c>
      <c r="T81" s="1">
        <v>0.134577080607414</v>
      </c>
      <c r="U81" s="1">
        <v>8.0376654933508007</v>
      </c>
      <c r="V81" s="1">
        <v>7.8866429835574596</v>
      </c>
      <c r="W81" s="1">
        <v>7.5056653970478298</v>
      </c>
      <c r="X81" s="1">
        <v>5.1908917169221702</v>
      </c>
      <c r="Y81" s="1">
        <v>4.9562404866348997</v>
      </c>
      <c r="Z81" s="1">
        <v>5.7596980554288804</v>
      </c>
      <c r="AA81" s="1">
        <v>5.3436448802525103</v>
      </c>
      <c r="AB81" s="1">
        <v>5.7139523129215002</v>
      </c>
      <c r="AC81" s="1">
        <v>5.3324182597024796</v>
      </c>
      <c r="AD81" s="1">
        <v>5.46071747541877</v>
      </c>
      <c r="AE81" s="1">
        <v>5.0477031081343</v>
      </c>
      <c r="AF81" s="1">
        <v>5.5083815622516203</v>
      </c>
      <c r="AG81" s="1">
        <v>5.3796136758782698</v>
      </c>
      <c r="AH81" s="1">
        <v>5.54492338205847</v>
      </c>
      <c r="AI81" s="1">
        <v>5.0966319755581599</v>
      </c>
      <c r="AJ81" s="1">
        <v>5.14755266408027</v>
      </c>
      <c r="AK81" s="1">
        <v>3.8251079081011201</v>
      </c>
      <c r="AL81" s="1">
        <v>5.4855510815168902</v>
      </c>
      <c r="AM81" s="1">
        <v>4.9815649304800997</v>
      </c>
      <c r="AN81" s="1" t="s">
        <v>499</v>
      </c>
      <c r="AO81" s="1" t="s">
        <v>637</v>
      </c>
      <c r="AP81" s="1" t="s">
        <v>500</v>
      </c>
      <c r="AQ81" s="1" t="s">
        <v>636</v>
      </c>
    </row>
    <row r="82" spans="2:43" x14ac:dyDescent="0.75">
      <c r="B82" s="1" t="s">
        <v>768</v>
      </c>
      <c r="C82" s="1" t="s">
        <v>861</v>
      </c>
      <c r="D82" s="1">
        <v>0.79271745681762695</v>
      </c>
      <c r="E82" s="1">
        <v>0.70043718814849898</v>
      </c>
      <c r="F82" s="1">
        <v>0.79794752597808805</v>
      </c>
      <c r="G82" s="1">
        <v>0.111869096755981</v>
      </c>
      <c r="H82" s="1">
        <v>0.38700222969055198</v>
      </c>
      <c r="I82" s="1">
        <v>0.63720023632049605</v>
      </c>
      <c r="J82" s="1">
        <v>-0.400089502334595</v>
      </c>
      <c r="K82" s="1">
        <v>-8.9021444320678697E-2</v>
      </c>
      <c r="L82" s="1">
        <v>21</v>
      </c>
      <c r="M82" s="1">
        <v>37.5</v>
      </c>
      <c r="N82" s="1">
        <v>78.784999999999997</v>
      </c>
      <c r="O82" s="1">
        <v>261.44</v>
      </c>
      <c r="P82" s="1">
        <v>0.81582444368058404</v>
      </c>
      <c r="Q82" s="1">
        <f t="shared" si="2"/>
        <v>0.15281836762271186</v>
      </c>
      <c r="R82" s="1">
        <f t="shared" si="3"/>
        <v>0.49054317498286404</v>
      </c>
      <c r="S82" s="1">
        <v>0.32318918918918899</v>
      </c>
      <c r="T82" s="1">
        <v>-0.46696993708610501</v>
      </c>
      <c r="U82" s="1">
        <v>8.5770204840308892</v>
      </c>
      <c r="V82" s="1">
        <v>8.3362995957634194</v>
      </c>
      <c r="W82" s="1">
        <v>8.2059077626273904</v>
      </c>
      <c r="X82" s="1">
        <v>5.7306369483672599</v>
      </c>
      <c r="Y82" s="1">
        <v>5.6674716318208098</v>
      </c>
      <c r="Z82" s="1">
        <v>6.0314488618593796</v>
      </c>
      <c r="AA82" s="1">
        <v>5.9716005202300604</v>
      </c>
      <c r="AB82" s="1">
        <v>6.0114858599994099</v>
      </c>
      <c r="AC82" s="1">
        <v>5.9466978372457397</v>
      </c>
      <c r="AD82" s="1">
        <v>5.8276277047674299</v>
      </c>
      <c r="AE82" s="1">
        <v>5.7096260721267598</v>
      </c>
      <c r="AF82" s="1">
        <v>5.75117128700645</v>
      </c>
      <c r="AG82" s="1">
        <v>5.55223005113616</v>
      </c>
      <c r="AH82" s="1">
        <v>5.6458543836537398</v>
      </c>
      <c r="AI82" s="1">
        <v>5.3681752745493796</v>
      </c>
      <c r="AJ82" s="1">
        <v>5.5219353022483002</v>
      </c>
      <c r="AK82" s="1">
        <v>5.0800489675788496</v>
      </c>
      <c r="AL82" s="1">
        <v>5.5951764457520401</v>
      </c>
      <c r="AM82" s="1">
        <v>5.3567522621475598</v>
      </c>
      <c r="AN82" s="1" t="s">
        <v>860</v>
      </c>
      <c r="AO82" s="1"/>
      <c r="AP82" s="1" t="s">
        <v>767</v>
      </c>
      <c r="AQ82" s="1" t="s">
        <v>859</v>
      </c>
    </row>
    <row r="83" spans="2:43" x14ac:dyDescent="0.75">
      <c r="B83" s="1" t="s">
        <v>768</v>
      </c>
      <c r="C83" s="1" t="s">
        <v>769</v>
      </c>
      <c r="D83" s="1">
        <v>1.0038647651672401</v>
      </c>
      <c r="E83" s="1">
        <v>1.3895580768585201</v>
      </c>
      <c r="F83" s="1">
        <v>1.56707191467285</v>
      </c>
      <c r="G83" s="1">
        <v>1.12455630302429</v>
      </c>
      <c r="H83" s="1">
        <v>0.444055795669556</v>
      </c>
      <c r="I83" s="1">
        <v>1.2714920043945299</v>
      </c>
      <c r="J83" s="1">
        <v>9.4008445739746094E-3</v>
      </c>
      <c r="K83" s="1">
        <v>1.75453424453735E-2</v>
      </c>
      <c r="L83" s="1">
        <v>8</v>
      </c>
      <c r="M83" s="1">
        <v>14.5</v>
      </c>
      <c r="N83" s="1">
        <v>77.069000000000003</v>
      </c>
      <c r="O83" s="1">
        <v>203.8</v>
      </c>
      <c r="P83" s="1">
        <v>1.3846387226970001</v>
      </c>
      <c r="Q83" s="1">
        <f t="shared" si="2"/>
        <v>4.1244047400189617E-2</v>
      </c>
      <c r="R83" s="1">
        <f t="shared" si="3"/>
        <v>0.7004701594784275</v>
      </c>
      <c r="S83" s="1">
        <v>0.199310344827586</v>
      </c>
      <c r="T83" s="1">
        <v>-0.835639268159866</v>
      </c>
      <c r="U83" s="1">
        <v>7.51501234525802</v>
      </c>
      <c r="V83" s="1">
        <v>7.2572944983622598</v>
      </c>
      <c r="W83" s="1">
        <v>7.1658672683529403</v>
      </c>
      <c r="X83" s="1">
        <v>4.7435332818434199</v>
      </c>
      <c r="Y83" s="1">
        <v>4.7650349017957003</v>
      </c>
      <c r="Z83" s="1">
        <v>5.0802295248848699</v>
      </c>
      <c r="AA83" s="1">
        <v>5.0591467194261996</v>
      </c>
      <c r="AB83" s="1">
        <v>4.9654886264119904</v>
      </c>
      <c r="AC83" s="1">
        <v>4.9955035702650097</v>
      </c>
      <c r="AD83" s="1">
        <v>4.6844234245002401</v>
      </c>
      <c r="AE83" s="1">
        <v>4.4530735981516303</v>
      </c>
      <c r="AF83" s="1">
        <v>4.5844330002103399</v>
      </c>
      <c r="AG83" s="1">
        <v>4.0717347638797596</v>
      </c>
      <c r="AH83" s="1">
        <v>4.6588886439657697</v>
      </c>
      <c r="AI83" s="1">
        <v>4.5524857010929498</v>
      </c>
      <c r="AJ83" s="1">
        <v>4.2951050728098101</v>
      </c>
      <c r="AK83" s="1">
        <v>3.6037612606082901</v>
      </c>
      <c r="AL83" s="1">
        <v>4.3209144530455799</v>
      </c>
      <c r="AM83" s="1">
        <v>3.7546387876888301</v>
      </c>
      <c r="AN83" s="1" t="s">
        <v>766</v>
      </c>
      <c r="AO83" s="1"/>
      <c r="AP83" s="1" t="s">
        <v>767</v>
      </c>
      <c r="AQ83" s="1" t="s">
        <v>765</v>
      </c>
    </row>
    <row r="84" spans="2:43" x14ac:dyDescent="0.75">
      <c r="B84" s="1" t="s">
        <v>394</v>
      </c>
      <c r="C84" s="1" t="s">
        <v>395</v>
      </c>
      <c r="D84" s="1">
        <v>-1.8494815826416</v>
      </c>
      <c r="E84" s="1">
        <v>-1.38039374351501</v>
      </c>
      <c r="F84" s="1">
        <v>-2.1580188274383501</v>
      </c>
      <c r="G84" s="1">
        <v>-0.85292851924896196</v>
      </c>
      <c r="H84" s="1">
        <v>-0.59667897224426303</v>
      </c>
      <c r="I84" s="1">
        <v>-1.53538465499878</v>
      </c>
      <c r="J84" s="1">
        <v>-1.87644743919373</v>
      </c>
      <c r="K84" s="1">
        <v>-0.27033507823944097</v>
      </c>
      <c r="L84" s="1">
        <v>8</v>
      </c>
      <c r="M84" s="1">
        <v>57.6</v>
      </c>
      <c r="N84" s="1">
        <v>20.696999999999999</v>
      </c>
      <c r="O84" s="1">
        <v>198.02</v>
      </c>
      <c r="P84" s="1">
        <v>0.46684542773946702</v>
      </c>
      <c r="Q84" s="1">
        <f t="shared" si="2"/>
        <v>0.34131436917723446</v>
      </c>
      <c r="R84" s="1">
        <f t="shared" si="3"/>
        <v>0.25806092227080107</v>
      </c>
      <c r="S84" s="1">
        <v>0.55200000000000005</v>
      </c>
      <c r="T84" s="1">
        <v>0.49049413204193099</v>
      </c>
      <c r="U84" s="1">
        <v>8.2757488844791904</v>
      </c>
      <c r="V84" s="1">
        <v>8.2216228577487893</v>
      </c>
      <c r="W84" s="1">
        <v>7.34454945590974</v>
      </c>
      <c r="X84" s="1">
        <v>5.8035117404496797</v>
      </c>
      <c r="Y84" s="1">
        <v>4.4807110219088004</v>
      </c>
      <c r="Z84" s="1">
        <v>6.9812476261027898</v>
      </c>
      <c r="AA84" s="1">
        <v>6.0043213737826404</v>
      </c>
      <c r="AB84" s="1">
        <v>6.3607637659541503</v>
      </c>
      <c r="AC84" s="1">
        <v>5.2480468693586602</v>
      </c>
      <c r="AD84" s="1">
        <v>6.2710977922131201</v>
      </c>
      <c r="AE84" s="1">
        <v>5.62998012773377</v>
      </c>
      <c r="AF84" s="1">
        <v>6.3251049829714097</v>
      </c>
      <c r="AG84" s="1">
        <v>5.7006604585681702</v>
      </c>
      <c r="AH84" s="1">
        <v>5.5144680582877497</v>
      </c>
      <c r="AI84" s="1">
        <v>4.4058754568963199</v>
      </c>
      <c r="AJ84" s="1">
        <v>6.0139741770209199</v>
      </c>
      <c r="AK84" s="1">
        <v>5.4075098729639803</v>
      </c>
      <c r="AL84" s="1">
        <v>5.8194254754378703</v>
      </c>
      <c r="AM84" s="1">
        <v>4.4711156100298703</v>
      </c>
      <c r="AN84" s="1" t="s">
        <v>392</v>
      </c>
      <c r="AO84" s="1" t="s">
        <v>66</v>
      </c>
      <c r="AP84" s="1" t="s">
        <v>393</v>
      </c>
      <c r="AQ84" s="1" t="s">
        <v>391</v>
      </c>
    </row>
    <row r="85" spans="2:43" x14ac:dyDescent="0.75">
      <c r="B85" s="1" t="s">
        <v>251</v>
      </c>
      <c r="C85" s="1" t="s">
        <v>252</v>
      </c>
      <c r="D85" s="1">
        <v>-0.89387553930282604</v>
      </c>
      <c r="E85" s="1">
        <v>-1.3474018573761</v>
      </c>
      <c r="F85" s="1">
        <v>-1.16037845611572</v>
      </c>
      <c r="G85" s="1">
        <v>-0.69238173961639404</v>
      </c>
      <c r="H85" s="1">
        <v>8.7092638015747098E-2</v>
      </c>
      <c r="I85" s="1">
        <v>-0.707805156707764</v>
      </c>
      <c r="J85" s="1">
        <v>2.77557373046875E-2</v>
      </c>
      <c r="K85" s="1">
        <v>-0.52201759815216098</v>
      </c>
      <c r="L85" s="1">
        <v>15</v>
      </c>
      <c r="M85" s="1">
        <v>28.6</v>
      </c>
      <c r="N85" s="1">
        <v>80.781999999999996</v>
      </c>
      <c r="O85" s="1">
        <v>167.01</v>
      </c>
      <c r="P85" s="1">
        <v>1.64093949527456</v>
      </c>
      <c r="Q85" s="1">
        <f t="shared" si="2"/>
        <v>2.2859172489632387E-2</v>
      </c>
      <c r="R85" s="1">
        <f t="shared" si="3"/>
        <v>0.80279201176040615</v>
      </c>
      <c r="S85" s="1">
        <v>0.15747368421052599</v>
      </c>
      <c r="T85" s="1">
        <v>0.74476580321788799</v>
      </c>
      <c r="U85" s="1">
        <v>8.3624259223086295</v>
      </c>
      <c r="V85" s="1">
        <v>8.2685311703868205</v>
      </c>
      <c r="W85" s="1">
        <v>7.6511616695365197</v>
      </c>
      <c r="X85" s="1">
        <v>5.7598339777549299</v>
      </c>
      <c r="Y85" s="1">
        <v>4.8898393343677</v>
      </c>
      <c r="Z85" s="1">
        <v>6.1158101414097903</v>
      </c>
      <c r="AA85" s="1">
        <v>5.6002321132674</v>
      </c>
      <c r="AB85" s="1">
        <v>6.0231701211214004</v>
      </c>
      <c r="AC85" s="1">
        <v>5.51905318295554</v>
      </c>
      <c r="AD85" s="1">
        <v>5.8287758647401704</v>
      </c>
      <c r="AE85" s="1">
        <v>5.3136985295603099</v>
      </c>
      <c r="AF85" s="1">
        <v>5.7224282419796904</v>
      </c>
      <c r="AG85" s="1">
        <v>4.6842167951388802</v>
      </c>
      <c r="AH85" s="1">
        <v>5.62686366943307</v>
      </c>
      <c r="AI85" s="1">
        <v>4.85503431667588</v>
      </c>
      <c r="AJ85" s="1">
        <v>5.5494937132150097</v>
      </c>
      <c r="AK85" s="1">
        <v>4.8394089067145103</v>
      </c>
      <c r="AL85" s="1">
        <v>5.7347198416556804</v>
      </c>
      <c r="AM85" s="1">
        <v>5.06449542679273</v>
      </c>
      <c r="AN85" s="1" t="s">
        <v>249</v>
      </c>
      <c r="AO85" s="1"/>
      <c r="AP85" s="1" t="s">
        <v>250</v>
      </c>
      <c r="AQ85" s="1" t="s">
        <v>248</v>
      </c>
    </row>
    <row r="86" spans="2:43" x14ac:dyDescent="0.75">
      <c r="B86" s="1" t="s">
        <v>121</v>
      </c>
      <c r="C86" s="1" t="s">
        <v>122</v>
      </c>
      <c r="D86" s="1">
        <v>-0.375663101673126</v>
      </c>
      <c r="E86" s="1">
        <v>-0.57017451524734497</v>
      </c>
      <c r="F86" s="1">
        <v>-0.66446655988693204</v>
      </c>
      <c r="G86" s="1">
        <v>-0.79095757007598899</v>
      </c>
      <c r="H86" s="1">
        <v>-0.830277919769287</v>
      </c>
      <c r="I86" s="1">
        <v>-1.0548236370086701</v>
      </c>
      <c r="J86" s="1">
        <v>-0.80584526062011697</v>
      </c>
      <c r="K86" s="1">
        <v>-1.2320030927658101</v>
      </c>
      <c r="L86" s="1">
        <v>4</v>
      </c>
      <c r="M86" s="1">
        <v>27.1</v>
      </c>
      <c r="N86" s="1">
        <v>23.497</v>
      </c>
      <c r="O86" s="1">
        <v>247.14</v>
      </c>
      <c r="P86" s="1">
        <v>1.5353537879595001</v>
      </c>
      <c r="Q86" s="1">
        <f t="shared" si="2"/>
        <v>2.915051367294591E-2</v>
      </c>
      <c r="R86" s="1">
        <f t="shared" si="3"/>
        <v>0.8096683018297085</v>
      </c>
      <c r="S86" s="1">
        <v>0.155</v>
      </c>
      <c r="T86" s="1">
        <v>-0.38042204082012199</v>
      </c>
      <c r="U86" s="1">
        <v>8.1899392549275092</v>
      </c>
      <c r="V86" s="1">
        <v>8.1049648455278192</v>
      </c>
      <c r="W86" s="1">
        <v>7.4396957701316504</v>
      </c>
      <c r="X86" s="1">
        <v>6.0584639856022502</v>
      </c>
      <c r="Y86" s="1">
        <v>5.5487701035410399</v>
      </c>
      <c r="Z86" s="1">
        <v>6.3838512566033101</v>
      </c>
      <c r="AA86" s="1">
        <v>5.7872549684817498</v>
      </c>
      <c r="AB86" s="1">
        <v>6.2856923018540902</v>
      </c>
      <c r="AC86" s="1">
        <v>5.8036892236185498</v>
      </c>
      <c r="AD86" s="1">
        <v>6.1408535813227196</v>
      </c>
      <c r="AE86" s="1">
        <v>5.2494674142722904</v>
      </c>
      <c r="AF86" s="1">
        <v>6.2201080880400497</v>
      </c>
      <c r="AG86" s="1">
        <v>5.3663482334677202</v>
      </c>
      <c r="AH86" s="1">
        <v>6.1534794900219199</v>
      </c>
      <c r="AI86" s="1">
        <v>5.3633110656366298</v>
      </c>
      <c r="AJ86" s="1">
        <v>5.9134111488993</v>
      </c>
      <c r="AK86" s="1">
        <v>5.0937017848055497</v>
      </c>
      <c r="AL86" s="1">
        <v>5.9003015698244496</v>
      </c>
      <c r="AM86" s="1">
        <v>5.1279142943715899</v>
      </c>
      <c r="AN86" s="1" t="s">
        <v>118</v>
      </c>
      <c r="AO86" s="1" t="s">
        <v>119</v>
      </c>
      <c r="AP86" s="1" t="s">
        <v>120</v>
      </c>
      <c r="AQ86" s="1" t="s">
        <v>117</v>
      </c>
    </row>
    <row r="87" spans="2:43" x14ac:dyDescent="0.75">
      <c r="B87" s="1" t="s">
        <v>631</v>
      </c>
      <c r="C87" s="1" t="s">
        <v>632</v>
      </c>
      <c r="D87" s="1">
        <v>-0.57726305723190297</v>
      </c>
      <c r="E87" s="1">
        <v>-0.80557972192764304</v>
      </c>
      <c r="F87" s="1">
        <v>-1.3476035594940201</v>
      </c>
      <c r="G87" s="1">
        <v>-0.80380737781524703</v>
      </c>
      <c r="H87" s="1">
        <v>-1.36809849739075</v>
      </c>
      <c r="I87" s="1">
        <v>-0.93387341499328602</v>
      </c>
      <c r="J87" s="1">
        <v>-1.1679215431213399</v>
      </c>
      <c r="K87" s="1">
        <v>-1.8106602430343599</v>
      </c>
      <c r="L87" s="1">
        <v>10</v>
      </c>
      <c r="M87" s="1">
        <v>28.9</v>
      </c>
      <c r="N87" s="1">
        <v>33.482999999999997</v>
      </c>
      <c r="O87" s="1">
        <v>26.724</v>
      </c>
      <c r="P87" s="1">
        <v>0.89083269469506299</v>
      </c>
      <c r="Q87" s="1">
        <f t="shared" si="2"/>
        <v>0.12857818923501502</v>
      </c>
      <c r="R87" s="1">
        <f t="shared" si="3"/>
        <v>0.51365808940974655</v>
      </c>
      <c r="S87" s="1">
        <v>0.30643749999999997</v>
      </c>
      <c r="T87" s="1">
        <v>-0.43657499551773099</v>
      </c>
      <c r="U87" s="1">
        <v>9.2721202088011001</v>
      </c>
      <c r="V87" s="1">
        <v>9.2151085810530908</v>
      </c>
      <c r="W87" s="1">
        <v>8.3621619134969105</v>
      </c>
      <c r="X87" s="1">
        <v>7.1269102946001599</v>
      </c>
      <c r="Y87" s="1">
        <v>6.3306572347113903</v>
      </c>
      <c r="Z87" s="1">
        <v>7.3203124914257103</v>
      </c>
      <c r="AA87" s="1">
        <v>6.4952528600711803</v>
      </c>
      <c r="AB87" s="1">
        <v>7.2172733261293196</v>
      </c>
      <c r="AC87" s="1">
        <v>6.5569414085627198</v>
      </c>
      <c r="AD87" s="1">
        <v>7.0178677189635099</v>
      </c>
      <c r="AE87" s="1">
        <v>6.0264106805787696</v>
      </c>
      <c r="AF87" s="1">
        <v>7.0324978828571103</v>
      </c>
      <c r="AG87" s="1">
        <v>5.8606613606750697</v>
      </c>
      <c r="AH87" s="1">
        <v>7.1454139651678803</v>
      </c>
      <c r="AI87" s="1">
        <v>6.2690690833279801</v>
      </c>
      <c r="AJ87" s="1">
        <v>6.8663995911768101</v>
      </c>
      <c r="AK87" s="1">
        <v>5.7211178288511997</v>
      </c>
      <c r="AL87" s="1">
        <v>6.5067349717158001</v>
      </c>
      <c r="AM87" s="1">
        <v>5.6957792763644797</v>
      </c>
      <c r="AN87" s="1" t="s">
        <v>628</v>
      </c>
      <c r="AO87" s="1" t="s">
        <v>629</v>
      </c>
      <c r="AP87" s="1" t="s">
        <v>630</v>
      </c>
      <c r="AQ87" s="1" t="s">
        <v>627</v>
      </c>
    </row>
    <row r="88" spans="2:43" x14ac:dyDescent="0.75">
      <c r="B88" s="1" t="s">
        <v>471</v>
      </c>
      <c r="C88" s="1" t="s">
        <v>472</v>
      </c>
      <c r="D88" s="1">
        <v>-1.3700027465820299</v>
      </c>
      <c r="E88" s="1">
        <v>-1.4280805587768599</v>
      </c>
      <c r="F88" s="1">
        <v>-1.2918007373809799</v>
      </c>
      <c r="G88" s="1">
        <v>-1.5399843454361</v>
      </c>
      <c r="H88" s="1">
        <v>-1.6854617595672601</v>
      </c>
      <c r="I88" s="1">
        <v>-1.7512059211730999</v>
      </c>
      <c r="J88" s="1">
        <v>-1.17307829856873</v>
      </c>
      <c r="K88" s="1">
        <v>-1.81034219264984</v>
      </c>
      <c r="L88" s="1">
        <v>3</v>
      </c>
      <c r="M88" s="1">
        <v>27.3</v>
      </c>
      <c r="N88" s="1">
        <v>13.906000000000001</v>
      </c>
      <c r="O88" s="1">
        <v>288.02999999999997</v>
      </c>
      <c r="P88" s="1">
        <v>0.60143022295619597</v>
      </c>
      <c r="Q88" s="1">
        <f t="shared" si="2"/>
        <v>0.2503627867903489</v>
      </c>
      <c r="R88" s="1">
        <f t="shared" si="3"/>
        <v>0.344093581819785</v>
      </c>
      <c r="S88" s="1">
        <v>0.45279999999999998</v>
      </c>
      <c r="T88" s="1">
        <v>-0.19755494594574</v>
      </c>
      <c r="U88" s="1">
        <v>9.1229690943937491</v>
      </c>
      <c r="V88" s="1">
        <v>9.0779852910294991</v>
      </c>
      <c r="W88" s="1">
        <v>8.1161426538537906</v>
      </c>
      <c r="X88" s="1">
        <v>7.4624728698036202</v>
      </c>
      <c r="Y88" s="1">
        <v>6.5971355067977298</v>
      </c>
      <c r="Z88" s="1">
        <v>7.6034583374090703</v>
      </c>
      <c r="AA88" s="1">
        <v>6.7284187183972302</v>
      </c>
      <c r="AB88" s="1">
        <v>7.5657415923589797</v>
      </c>
      <c r="AC88" s="1">
        <v>6.8165991967877604</v>
      </c>
      <c r="AD88" s="1">
        <v>7.4034465487758796</v>
      </c>
      <c r="AE88" s="1">
        <v>6.3077954481159697</v>
      </c>
      <c r="AF88" s="1">
        <v>7.4784510531471504</v>
      </c>
      <c r="AG88" s="1">
        <v>6.2561643052796096</v>
      </c>
      <c r="AH88" s="1">
        <v>7.6219755619725902</v>
      </c>
      <c r="AI88" s="1">
        <v>6.6082585284982702</v>
      </c>
      <c r="AJ88" s="1">
        <v>7.27434261611688</v>
      </c>
      <c r="AK88" s="1">
        <v>5.9886258348627699</v>
      </c>
      <c r="AL88" s="1">
        <v>7.2383472434264799</v>
      </c>
      <c r="AM88" s="1">
        <v>6.1474598958471001</v>
      </c>
      <c r="AN88" s="1" t="s">
        <v>469</v>
      </c>
      <c r="AO88" s="1" t="s">
        <v>470</v>
      </c>
      <c r="AP88" s="1" t="s">
        <v>197</v>
      </c>
      <c r="AQ88" s="1" t="s">
        <v>468</v>
      </c>
    </row>
    <row r="89" spans="2:43" x14ac:dyDescent="0.75">
      <c r="B89" s="1" t="s">
        <v>718</v>
      </c>
      <c r="C89" s="1" t="s">
        <v>719</v>
      </c>
      <c r="D89" s="1">
        <v>-0.47958356142044101</v>
      </c>
      <c r="E89" s="1">
        <v>-0.74228054285049405</v>
      </c>
      <c r="F89" s="1">
        <v>-0.92088299989700295</v>
      </c>
      <c r="G89" s="1">
        <v>-1.2190958261489899</v>
      </c>
      <c r="H89" s="1">
        <v>-1.0376503467559799</v>
      </c>
      <c r="I89" s="1">
        <v>-0.641826391220093</v>
      </c>
      <c r="J89" s="1">
        <v>-1.25437259674072</v>
      </c>
      <c r="K89" s="1">
        <v>-1.14028775691986</v>
      </c>
      <c r="L89" s="1">
        <v>20</v>
      </c>
      <c r="M89" s="1">
        <v>57.1</v>
      </c>
      <c r="N89" s="1">
        <v>40.177</v>
      </c>
      <c r="O89" s="1">
        <v>323.31</v>
      </c>
      <c r="P89" s="1">
        <v>0.379235369679916</v>
      </c>
      <c r="Q89" s="1">
        <f t="shared" si="2"/>
        <v>0.41760398118880271</v>
      </c>
      <c r="R89" s="1">
        <f t="shared" si="3"/>
        <v>0.22341545495023671</v>
      </c>
      <c r="S89" s="1">
        <v>0.59783941605839397</v>
      </c>
      <c r="T89" s="1">
        <v>-0.178073540329933</v>
      </c>
      <c r="U89" s="1">
        <v>9.8219194661991391</v>
      </c>
      <c r="V89" s="1">
        <v>9.7484206224675702</v>
      </c>
      <c r="W89" s="1">
        <v>9.0141423615450105</v>
      </c>
      <c r="X89" s="1">
        <v>7.5329326451206198</v>
      </c>
      <c r="Y89" s="1">
        <v>6.9400829702427496</v>
      </c>
      <c r="Z89" s="1">
        <v>7.7232585939126501</v>
      </c>
      <c r="AA89" s="1">
        <v>7.0080036718401599</v>
      </c>
      <c r="AB89" s="1">
        <v>7.6230838133595498</v>
      </c>
      <c r="AC89" s="1">
        <v>7.0399294141085598</v>
      </c>
      <c r="AD89" s="1">
        <v>7.3098430047160701</v>
      </c>
      <c r="AE89" s="1">
        <v>6.37326150616168</v>
      </c>
      <c r="AF89" s="1">
        <v>7.5442541306840099</v>
      </c>
      <c r="AG89" s="1">
        <v>6.59079726661676</v>
      </c>
      <c r="AH89" s="1">
        <v>7.4668379746677704</v>
      </c>
      <c r="AI89" s="1">
        <v>6.8035185680667798</v>
      </c>
      <c r="AJ89" s="1">
        <v>7.3524140800906697</v>
      </c>
      <c r="AK89" s="1">
        <v>6.3023958731525704</v>
      </c>
      <c r="AL89" s="1">
        <v>7.2666079535745096</v>
      </c>
      <c r="AM89" s="1">
        <v>6.3933119147001998</v>
      </c>
      <c r="AN89" s="1" t="s">
        <v>658</v>
      </c>
      <c r="AO89" s="1" t="s">
        <v>717</v>
      </c>
      <c r="AP89" s="1" t="s">
        <v>660</v>
      </c>
      <c r="AQ89" s="1" t="s">
        <v>716</v>
      </c>
    </row>
    <row r="90" spans="2:43" x14ac:dyDescent="0.75">
      <c r="B90" s="1" t="s">
        <v>661</v>
      </c>
      <c r="C90" s="1" t="s">
        <v>662</v>
      </c>
      <c r="D90" s="1">
        <v>-0.51633888483047496</v>
      </c>
      <c r="E90" s="1">
        <v>-0.79224520921707198</v>
      </c>
      <c r="F90" s="1">
        <v>-0.56930941343307495</v>
      </c>
      <c r="G90" s="1">
        <v>-1.2189525365829501</v>
      </c>
      <c r="H90" s="1">
        <v>-1.4567084312439</v>
      </c>
      <c r="I90" s="1">
        <v>-0.48325920104980502</v>
      </c>
      <c r="J90" s="1">
        <v>-2.3699998855590799E-2</v>
      </c>
      <c r="K90" s="1">
        <v>-1.0835865736007699</v>
      </c>
      <c r="L90" s="1">
        <v>3</v>
      </c>
      <c r="M90" s="1">
        <v>8.3000000000000007</v>
      </c>
      <c r="N90" s="1">
        <v>47.82</v>
      </c>
      <c r="O90" s="1">
        <v>3.7006999999999999</v>
      </c>
      <c r="P90" s="1">
        <v>1.17528762034378E-2</v>
      </c>
      <c r="Q90" s="1">
        <f t="shared" si="2"/>
        <v>0.97330089738675984</v>
      </c>
      <c r="R90" s="1">
        <f t="shared" si="3"/>
        <v>0</v>
      </c>
      <c r="S90" s="1">
        <v>1</v>
      </c>
      <c r="T90" s="1">
        <v>1.23979598283768E-2</v>
      </c>
      <c r="U90" s="1">
        <v>8.1123703655258304</v>
      </c>
      <c r="V90" s="1">
        <v>8.0386201619496997</v>
      </c>
      <c r="W90" s="1">
        <v>7.3058241060526896</v>
      </c>
      <c r="X90" s="1">
        <v>5.5410797677766297</v>
      </c>
      <c r="Y90" s="1">
        <v>5.0251009610468103</v>
      </c>
      <c r="Z90" s="1">
        <v>6.1268130100415501</v>
      </c>
      <c r="AA90" s="1">
        <v>5.4306071113014003</v>
      </c>
      <c r="AB90" s="1">
        <v>5.9112801530821901</v>
      </c>
      <c r="AC90" s="1">
        <v>5.1955952630055302</v>
      </c>
      <c r="AD90" s="1">
        <v>5.61373614126187</v>
      </c>
      <c r="AE90" s="1">
        <v>4.67992732056564</v>
      </c>
      <c r="AF90" s="1">
        <v>5.7458941785660498</v>
      </c>
      <c r="AG90" s="1">
        <v>4.6032634894328597</v>
      </c>
      <c r="AH90" s="1">
        <v>5.6198756085000401</v>
      </c>
      <c r="AI90" s="1">
        <v>5.0440691504689097</v>
      </c>
      <c r="AJ90" s="1">
        <v>5.2678519813156104</v>
      </c>
      <c r="AK90" s="1">
        <v>4.3864632930809702</v>
      </c>
      <c r="AL90" s="1">
        <v>5.1210343024723004</v>
      </c>
      <c r="AM90" s="1">
        <v>4.3498988914039103</v>
      </c>
      <c r="AN90" s="1" t="s">
        <v>658</v>
      </c>
      <c r="AO90" s="1" t="s">
        <v>659</v>
      </c>
      <c r="AP90" s="1" t="s">
        <v>660</v>
      </c>
      <c r="AQ90" s="1" t="s">
        <v>657</v>
      </c>
    </row>
    <row r="91" spans="2:43" x14ac:dyDescent="0.75">
      <c r="B91" s="1" t="s">
        <v>40</v>
      </c>
      <c r="C91" s="1" t="s">
        <v>41</v>
      </c>
      <c r="D91" s="1">
        <v>-3.36189866065979</v>
      </c>
      <c r="E91" s="1">
        <v>-0.94048458337783802</v>
      </c>
      <c r="F91" s="1">
        <v>-2.7009203433990501</v>
      </c>
      <c r="G91" s="1">
        <v>-1.9041038751602199</v>
      </c>
      <c r="H91" s="1">
        <v>-1.4778981208801301</v>
      </c>
      <c r="I91" s="1">
        <v>-1.4046757221221899</v>
      </c>
      <c r="J91" s="1">
        <v>-0.306865215301514</v>
      </c>
      <c r="K91" s="1">
        <v>-2.39280080795288</v>
      </c>
      <c r="L91" s="1">
        <v>8</v>
      </c>
      <c r="M91" s="1">
        <v>70.099999999999994</v>
      </c>
      <c r="N91" s="1">
        <v>16.164999999999999</v>
      </c>
      <c r="O91" s="1">
        <v>218.91</v>
      </c>
      <c r="P91" s="1">
        <v>0.57864888978201201</v>
      </c>
      <c r="Q91" s="1">
        <f t="shared" si="2"/>
        <v>0.26384636191374888</v>
      </c>
      <c r="R91" s="1">
        <f t="shared" si="3"/>
        <v>0.33262177086830047</v>
      </c>
      <c r="S91" s="1">
        <v>0.46492</v>
      </c>
      <c r="T91" s="1">
        <v>0.83129189908504497</v>
      </c>
      <c r="U91" s="1">
        <v>8.7647289265833592</v>
      </c>
      <c r="V91" s="1">
        <v>8.7599849526858495</v>
      </c>
      <c r="W91" s="1">
        <v>6.8003114557798696</v>
      </c>
      <c r="X91" s="1">
        <v>7.2156375634350596</v>
      </c>
      <c r="Y91" s="1">
        <v>4.9467469350335804</v>
      </c>
      <c r="Z91" s="1">
        <v>6.8960078412226702</v>
      </c>
      <c r="AA91" s="1">
        <v>4.7871202738493501</v>
      </c>
      <c r="AB91" s="1">
        <v>6.6056174533523704</v>
      </c>
      <c r="AC91" s="1">
        <v>4.7267272090265697</v>
      </c>
      <c r="AD91" s="1">
        <v>6.4005207208783803</v>
      </c>
      <c r="AE91" s="1">
        <v>4.7079617161391099</v>
      </c>
      <c r="AF91" s="1">
        <v>7.1490342671612499</v>
      </c>
      <c r="AG91" s="1">
        <v>4.8443901838757197</v>
      </c>
      <c r="AH91" s="1">
        <v>6.1072099696478697</v>
      </c>
      <c r="AI91" s="1">
        <v>4.9062649886584104</v>
      </c>
      <c r="AJ91" s="1">
        <v>6.59079726661676</v>
      </c>
      <c r="AK91" s="1">
        <v>5.0341469771060501</v>
      </c>
      <c r="AL91" s="1">
        <v>6.8704916917864702</v>
      </c>
      <c r="AM91" s="1">
        <v>5.0744507189545898</v>
      </c>
      <c r="AN91" s="1" t="s">
        <v>37</v>
      </c>
      <c r="AO91" s="1" t="s">
        <v>38</v>
      </c>
      <c r="AP91" s="1" t="s">
        <v>39</v>
      </c>
      <c r="AQ91" s="1" t="s">
        <v>36</v>
      </c>
    </row>
    <row r="92" spans="2:43" x14ac:dyDescent="0.75">
      <c r="B92" s="1" t="s">
        <v>297</v>
      </c>
      <c r="C92" s="1" t="s">
        <v>298</v>
      </c>
      <c r="D92" s="1">
        <v>0.41150408983230602</v>
      </c>
      <c r="E92" s="1">
        <v>1.2145303487777701</v>
      </c>
      <c r="F92" s="1">
        <v>1.1823323965072601</v>
      </c>
      <c r="G92" s="1">
        <v>1.11750268936157</v>
      </c>
      <c r="H92" s="1">
        <v>0.71100056171417203</v>
      </c>
      <c r="I92" s="1">
        <v>0.67916458845138505</v>
      </c>
      <c r="J92" s="1">
        <v>0.15859937667846699</v>
      </c>
      <c r="K92" s="1">
        <v>0.13481259346008301</v>
      </c>
      <c r="L92" s="1">
        <v>4</v>
      </c>
      <c r="M92" s="1">
        <v>17.100000000000001</v>
      </c>
      <c r="N92" s="1">
        <v>32.338999999999999</v>
      </c>
      <c r="O92" s="1">
        <v>4.4170999999999996</v>
      </c>
      <c r="P92" s="1">
        <v>1.18898333360694</v>
      </c>
      <c r="Q92" s="1">
        <f t="shared" si="2"/>
        <v>6.4716745083307922E-2</v>
      </c>
      <c r="R92" s="1">
        <f t="shared" si="3"/>
        <v>0.66059588550469017</v>
      </c>
      <c r="S92" s="1">
        <v>0.21847619047618999</v>
      </c>
      <c r="T92" s="1">
        <v>-0.56057310104370095</v>
      </c>
      <c r="U92" s="1">
        <v>7.3100557377508899</v>
      </c>
      <c r="V92" s="1">
        <v>7.0881360887005496</v>
      </c>
      <c r="W92" s="1">
        <v>6.91223268784616</v>
      </c>
      <c r="X92" s="1">
        <v>4.5923655400469201</v>
      </c>
      <c r="Y92" s="1">
        <v>4.3006824210300598</v>
      </c>
      <c r="Z92" s="1">
        <v>5.23984982069019</v>
      </c>
      <c r="AA92" s="1">
        <v>5.1725445543723598</v>
      </c>
      <c r="AB92" s="1">
        <v>4.9422611109220496</v>
      </c>
      <c r="AC92" s="1">
        <v>5.0201125695654696</v>
      </c>
      <c r="AD92" s="1">
        <v>4.9197212089949103</v>
      </c>
      <c r="AE92" s="1">
        <v>4.6217369699735702</v>
      </c>
      <c r="AF92" s="1">
        <v>5.0073636543122797</v>
      </c>
      <c r="AG92" s="1">
        <v>4.6936829897675896</v>
      </c>
      <c r="AH92" s="1">
        <v>5.0592982924080703</v>
      </c>
      <c r="AI92" s="1">
        <v>4.7920903807626303</v>
      </c>
      <c r="AJ92" s="1">
        <v>4.7471631244743397</v>
      </c>
      <c r="AK92" s="1">
        <v>4.0580842247509201</v>
      </c>
      <c r="AL92" s="1">
        <v>4.3948892571674198</v>
      </c>
      <c r="AM92" s="1">
        <v>4.1974459721370998</v>
      </c>
      <c r="AN92" s="1" t="s">
        <v>295</v>
      </c>
      <c r="AO92" s="1" t="s">
        <v>296</v>
      </c>
      <c r="AP92" s="1" t="s">
        <v>245</v>
      </c>
      <c r="AQ92" s="1" t="s">
        <v>294</v>
      </c>
    </row>
    <row r="93" spans="2:43" x14ac:dyDescent="0.75">
      <c r="B93" s="1" t="s">
        <v>246</v>
      </c>
      <c r="C93" s="1" t="s">
        <v>247</v>
      </c>
      <c r="D93" s="1">
        <v>0.30035203695297202</v>
      </c>
      <c r="E93" s="1">
        <v>0.46677964925766002</v>
      </c>
      <c r="F93" s="1">
        <v>0.61881202459335305</v>
      </c>
      <c r="G93" s="1">
        <v>0.66148889064788796</v>
      </c>
      <c r="H93" s="1">
        <v>-0.11416506767272901</v>
      </c>
      <c r="I93" s="1">
        <v>3.8873195648193401E-2</v>
      </c>
      <c r="J93" s="1">
        <v>0.11309552192687999</v>
      </c>
      <c r="K93" s="1">
        <v>0.217350244522095</v>
      </c>
      <c r="L93" s="1">
        <v>7</v>
      </c>
      <c r="M93" s="1">
        <v>25.8</v>
      </c>
      <c r="N93" s="1">
        <v>35.957999999999998</v>
      </c>
      <c r="O93" s="1">
        <v>26.172000000000001</v>
      </c>
      <c r="P93" s="1">
        <v>2.2282019176080201</v>
      </c>
      <c r="Q93" s="1">
        <f t="shared" si="2"/>
        <v>5.9128666188795727E-3</v>
      </c>
      <c r="R93" s="1">
        <f t="shared" si="3"/>
        <v>0.74957999769110606</v>
      </c>
      <c r="S93" s="1">
        <v>0.17799999999999999</v>
      </c>
      <c r="T93" s="1">
        <v>-0.44806967675685899</v>
      </c>
      <c r="U93" s="1">
        <v>7.9171114724937004</v>
      </c>
      <c r="V93" s="1">
        <v>7.7634055294742801</v>
      </c>
      <c r="W93" s="1">
        <v>7.3914291449194396</v>
      </c>
      <c r="X93" s="1">
        <v>5.5985497730876297</v>
      </c>
      <c r="Y93" s="1">
        <v>5.2403744969582302</v>
      </c>
      <c r="Z93" s="1">
        <v>5.81484666860446</v>
      </c>
      <c r="AA93" s="1">
        <v>5.4976344586072798</v>
      </c>
      <c r="AB93" s="1">
        <v>5.5841502306237603</v>
      </c>
      <c r="AC93" s="1">
        <v>5.4259578747745101</v>
      </c>
      <c r="AD93" s="1">
        <v>5.4653382298600901</v>
      </c>
      <c r="AE93" s="1">
        <v>4.9972684010587001</v>
      </c>
      <c r="AF93" s="1">
        <v>5.4586529546579703</v>
      </c>
      <c r="AG93" s="1">
        <v>4.7908338443502902</v>
      </c>
      <c r="AH93" s="1">
        <v>5.5964981311785102</v>
      </c>
      <c r="AI93" s="1">
        <v>5.1741761469922398</v>
      </c>
      <c r="AJ93" s="1">
        <v>5.3236233096854404</v>
      </c>
      <c r="AK93" s="1">
        <v>4.7975791236363099</v>
      </c>
      <c r="AL93" s="1">
        <v>5.1557610128779201</v>
      </c>
      <c r="AM93" s="1">
        <v>4.6477447314699001</v>
      </c>
      <c r="AN93" s="1" t="s">
        <v>243</v>
      </c>
      <c r="AO93" s="1" t="s">
        <v>244</v>
      </c>
      <c r="AP93" s="1" t="s">
        <v>245</v>
      </c>
      <c r="AQ93" s="1" t="s">
        <v>242</v>
      </c>
    </row>
    <row r="94" spans="2:43" x14ac:dyDescent="0.75">
      <c r="B94" s="1" t="s">
        <v>673</v>
      </c>
      <c r="C94" s="1" t="s">
        <v>674</v>
      </c>
      <c r="D94" s="1">
        <v>0.78517395257949796</v>
      </c>
      <c r="E94" s="1">
        <v>0.28332036733627303</v>
      </c>
      <c r="F94" s="1">
        <v>0.56730198860168501</v>
      </c>
      <c r="G94" s="1">
        <v>1.05057513713837</v>
      </c>
      <c r="H94" s="1">
        <v>0.53772449493408203</v>
      </c>
      <c r="I94" s="1">
        <v>0.63782370090484597</v>
      </c>
      <c r="J94" s="1">
        <v>0.97534406185150102</v>
      </c>
      <c r="K94" s="1">
        <v>0.123353838920593</v>
      </c>
      <c r="L94" s="1">
        <v>5</v>
      </c>
      <c r="M94" s="1">
        <v>16.899999999999999</v>
      </c>
      <c r="N94" s="1">
        <v>39.652000000000001</v>
      </c>
      <c r="O94" s="1">
        <v>3.8448000000000002</v>
      </c>
      <c r="P94" s="1">
        <v>0.166266799987353</v>
      </c>
      <c r="Q94" s="1">
        <f t="shared" si="2"/>
        <v>0.68191964196562405</v>
      </c>
      <c r="R94" s="1">
        <f t="shared" si="3"/>
        <v>9.0468282594804245E-2</v>
      </c>
      <c r="S94" s="1">
        <v>0.81195454545454504</v>
      </c>
      <c r="T94" s="1">
        <v>-0.10303133726120001</v>
      </c>
      <c r="U94" s="1">
        <v>7.2397248042864701</v>
      </c>
      <c r="V94" s="1">
        <v>7.0871067440990902</v>
      </c>
      <c r="W94" s="1">
        <v>6.7114697818743299</v>
      </c>
      <c r="X94" s="1">
        <v>5.0315296458034204</v>
      </c>
      <c r="Y94" s="1">
        <v>4.8410840379280602</v>
      </c>
      <c r="Z94" s="1">
        <v>5.02877452650009</v>
      </c>
      <c r="AA94" s="1">
        <v>4.7228477270281104</v>
      </c>
      <c r="AB94" s="1">
        <v>4.7349037918823402</v>
      </c>
      <c r="AC94" s="1">
        <v>4.5148929260508002</v>
      </c>
      <c r="AD94" s="1">
        <v>4.7508245510386002</v>
      </c>
      <c r="AE94" s="1">
        <v>4.4612133054611398</v>
      </c>
      <c r="AF94" s="1">
        <v>5.1476144985620298</v>
      </c>
      <c r="AG94" s="1">
        <v>4.5543316466938304</v>
      </c>
      <c r="AH94" s="1">
        <v>4.8433449200125098</v>
      </c>
      <c r="AI94" s="1">
        <v>4.3303528866773302</v>
      </c>
      <c r="AJ94" s="1">
        <v>4.6045068492678602</v>
      </c>
      <c r="AK94" s="1">
        <v>4.1225107706103197</v>
      </c>
      <c r="AL94" s="1">
        <v>4.8308195467635997</v>
      </c>
      <c r="AM94" s="1">
        <v>4.2180363312009401</v>
      </c>
      <c r="AN94" s="1"/>
      <c r="AO94" s="1" t="s">
        <v>652</v>
      </c>
      <c r="AP94" s="1" t="s">
        <v>245</v>
      </c>
      <c r="AQ94" s="1" t="s">
        <v>672</v>
      </c>
    </row>
    <row r="95" spans="2:43" x14ac:dyDescent="0.75">
      <c r="B95" s="1" t="s">
        <v>16</v>
      </c>
      <c r="C95" s="1" t="s">
        <v>1037</v>
      </c>
      <c r="D95" s="1">
        <v>0.32911282777786299</v>
      </c>
      <c r="E95" s="1">
        <v>0.56147938966751099</v>
      </c>
      <c r="F95" s="1">
        <v>0.68911164999008201</v>
      </c>
      <c r="G95" s="1">
        <v>0.71576929092407204</v>
      </c>
      <c r="H95" s="1">
        <v>0.51622867584228505</v>
      </c>
      <c r="I95" s="1">
        <v>0.27103269100189198</v>
      </c>
      <c r="J95" s="1">
        <v>0.82602632045745805</v>
      </c>
      <c r="K95" s="1">
        <v>0.26658689975738498</v>
      </c>
      <c r="L95" s="1">
        <v>16</v>
      </c>
      <c r="M95" s="1">
        <v>24.8</v>
      </c>
      <c r="N95" s="1">
        <v>84.774000000000001</v>
      </c>
      <c r="O95" s="1">
        <v>119.32</v>
      </c>
      <c r="P95" s="1">
        <v>0.269494284983824</v>
      </c>
      <c r="Q95" s="1">
        <f t="shared" si="2"/>
        <v>0.53765750827809344</v>
      </c>
      <c r="R95" s="1">
        <f t="shared" si="3"/>
        <v>0.15056051222555622</v>
      </c>
      <c r="S95" s="1">
        <v>0.70703267973856199</v>
      </c>
      <c r="T95" s="1">
        <v>-0.10389964282512699</v>
      </c>
      <c r="U95" s="1">
        <v>8.5142023047107998</v>
      </c>
      <c r="V95" s="1">
        <v>8.3334674269053703</v>
      </c>
      <c r="W95" s="1">
        <v>8.0461828907408801</v>
      </c>
      <c r="X95" s="1">
        <v>6.0594119374386599</v>
      </c>
      <c r="Y95" s="1">
        <v>5.8017808952529304</v>
      </c>
      <c r="Z95" s="1">
        <v>6.1279466428489</v>
      </c>
      <c r="AA95" s="1">
        <v>5.8959802506782903</v>
      </c>
      <c r="AB95" s="1">
        <v>6.0275534540502198</v>
      </c>
      <c r="AC95" s="1">
        <v>5.8943603761870396</v>
      </c>
      <c r="AD95" s="1">
        <v>5.8754201318515404</v>
      </c>
      <c r="AE95" s="1">
        <v>5.4385423487861102</v>
      </c>
      <c r="AF95" s="1">
        <v>5.8062749655124799</v>
      </c>
      <c r="AG95" s="1">
        <v>5.3487331037982901</v>
      </c>
      <c r="AH95" s="1">
        <v>5.7399676967595097</v>
      </c>
      <c r="AI95" s="1">
        <v>5.4009349758108502</v>
      </c>
      <c r="AJ95" s="1">
        <v>5.72753312409694</v>
      </c>
      <c r="AK95" s="1">
        <v>5.20784971113053</v>
      </c>
      <c r="AL95" s="1">
        <v>5.7004873811595198</v>
      </c>
      <c r="AM95" s="1">
        <v>5.40640390980783</v>
      </c>
      <c r="AN95" s="1" t="s">
        <v>13</v>
      </c>
      <c r="AO95" s="1" t="s">
        <v>14</v>
      </c>
      <c r="AP95" s="1" t="s">
        <v>15</v>
      </c>
      <c r="AQ95" s="1" t="s">
        <v>12</v>
      </c>
    </row>
    <row r="96" spans="2:43" x14ac:dyDescent="0.75">
      <c r="B96" s="1" t="s">
        <v>143</v>
      </c>
      <c r="C96" s="1" t="s">
        <v>144</v>
      </c>
      <c r="D96" s="1">
        <v>0.10164624452590899</v>
      </c>
      <c r="E96" s="1">
        <v>0.590284883975983</v>
      </c>
      <c r="F96" s="1">
        <v>0.28814661502838101</v>
      </c>
      <c r="G96" s="1">
        <v>0.73821568489074696</v>
      </c>
      <c r="H96" s="1">
        <v>0.39396905899047902</v>
      </c>
      <c r="I96" s="1">
        <v>-4.7568082809448199E-3</v>
      </c>
      <c r="J96" s="1">
        <v>-2.1083116531372102E-2</v>
      </c>
      <c r="K96" s="1">
        <v>0.33243930339813199</v>
      </c>
      <c r="L96" s="1">
        <v>23</v>
      </c>
      <c r="M96" s="1">
        <v>33.299999999999997</v>
      </c>
      <c r="N96" s="1">
        <v>92.385000000000005</v>
      </c>
      <c r="O96" s="1">
        <v>301.64999999999998</v>
      </c>
      <c r="P96" s="1">
        <v>0.68003134928045195</v>
      </c>
      <c r="Q96" s="1">
        <f t="shared" si="2"/>
        <v>0.20891453217390832</v>
      </c>
      <c r="R96" s="1">
        <f t="shared" si="3"/>
        <v>0.4058084188469947</v>
      </c>
      <c r="S96" s="1">
        <v>0.39281818181818201</v>
      </c>
      <c r="T96" s="1">
        <v>-0.25443124771118197</v>
      </c>
      <c r="U96" s="1">
        <v>8.67935520526005</v>
      </c>
      <c r="V96" s="1">
        <v>8.5634217514942002</v>
      </c>
      <c r="W96" s="1">
        <v>8.0491404631589596</v>
      </c>
      <c r="X96" s="1">
        <v>6.0992316150808801</v>
      </c>
      <c r="Y96" s="1">
        <v>5.6357249545311401</v>
      </c>
      <c r="Z96" s="1">
        <v>6.4843567922656096</v>
      </c>
      <c r="AA96" s="1">
        <v>5.9146287136704903</v>
      </c>
      <c r="AB96" s="1">
        <v>6.2023248128295503</v>
      </c>
      <c r="AC96" s="1">
        <v>5.7696136125247897</v>
      </c>
      <c r="AD96" s="1">
        <v>5.9088119570642403</v>
      </c>
      <c r="AE96" s="1">
        <v>5.3333868116595298</v>
      </c>
      <c r="AF96" s="1">
        <v>5.8409086716902996</v>
      </c>
      <c r="AG96" s="1">
        <v>5.2579184503140599</v>
      </c>
      <c r="AH96" s="1">
        <v>5.8874372445778098</v>
      </c>
      <c r="AI96" s="1">
        <v>5.4527980985591604</v>
      </c>
      <c r="AJ96" s="1">
        <v>5.7496358443706104</v>
      </c>
      <c r="AK96" s="1">
        <v>5.0390173219974104</v>
      </c>
      <c r="AL96" s="1">
        <v>5.61365157825096</v>
      </c>
      <c r="AM96" s="1">
        <v>5.2244035577648402</v>
      </c>
      <c r="AN96" s="1" t="s">
        <v>140</v>
      </c>
      <c r="AO96" s="1" t="s">
        <v>141</v>
      </c>
      <c r="AP96" s="1" t="s">
        <v>142</v>
      </c>
      <c r="AQ96" s="1" t="s">
        <v>139</v>
      </c>
    </row>
    <row r="97" spans="2:43" x14ac:dyDescent="0.75">
      <c r="B97" s="1" t="s">
        <v>193</v>
      </c>
      <c r="C97" s="1" t="s">
        <v>194</v>
      </c>
      <c r="D97" s="1">
        <v>0.70116132497787498</v>
      </c>
      <c r="E97" s="1">
        <v>0.93840372562408403</v>
      </c>
      <c r="F97" s="1">
        <v>0.79341238737106301</v>
      </c>
      <c r="G97" s="1">
        <v>0.91993248462677002</v>
      </c>
      <c r="H97" s="1">
        <v>1.19151103496552</v>
      </c>
      <c r="I97" s="1">
        <v>0.81380736827850297</v>
      </c>
      <c r="J97" s="1">
        <v>1.44903004169464</v>
      </c>
      <c r="K97" s="1">
        <v>0.89285707473754905</v>
      </c>
      <c r="L97" s="1">
        <v>13</v>
      </c>
      <c r="M97" s="1">
        <v>25.9</v>
      </c>
      <c r="N97" s="1">
        <v>70.096999999999994</v>
      </c>
      <c r="O97" s="1">
        <v>24.567</v>
      </c>
      <c r="P97" s="1">
        <v>0.790363365050195</v>
      </c>
      <c r="Q97" s="1">
        <f t="shared" si="2"/>
        <v>0.16204537304939132</v>
      </c>
      <c r="R97" s="1">
        <f t="shared" si="3"/>
        <v>0.48216147935918652</v>
      </c>
      <c r="S97" s="1">
        <v>0.32948717948717898</v>
      </c>
      <c r="T97" s="1">
        <v>0.248573899269104</v>
      </c>
      <c r="U97" s="1">
        <v>8.10143773513885</v>
      </c>
      <c r="V97" s="1">
        <v>7.8598885038758004</v>
      </c>
      <c r="W97" s="1">
        <v>7.7314437075565801</v>
      </c>
      <c r="X97" s="1">
        <v>5.3858742739042</v>
      </c>
      <c r="Y97" s="1">
        <v>5.2718648302193998</v>
      </c>
      <c r="Z97" s="1">
        <v>5.8593664972238999</v>
      </c>
      <c r="AA97" s="1">
        <v>5.6747050237554397</v>
      </c>
      <c r="AB97" s="1">
        <v>5.7726736947053698</v>
      </c>
      <c r="AC97" s="1">
        <v>5.6303465007542401</v>
      </c>
      <c r="AD97" s="1">
        <v>5.3621241848476</v>
      </c>
      <c r="AE97" s="1">
        <v>5.5554693042750198</v>
      </c>
      <c r="AF97" s="1">
        <v>5.1597476105242697</v>
      </c>
      <c r="AG97" s="1">
        <v>4.8711173879780096</v>
      </c>
      <c r="AH97" s="1">
        <v>4.5446136716621703</v>
      </c>
      <c r="AI97" s="1">
        <v>4.32842038034895</v>
      </c>
      <c r="AJ97" s="1">
        <v>4.9592465599251101</v>
      </c>
      <c r="AK97" s="1">
        <v>4.7517331816690698</v>
      </c>
      <c r="AL97" s="1">
        <v>5.30856441356124</v>
      </c>
      <c r="AM97" s="1">
        <v>4.9328794578238</v>
      </c>
      <c r="AN97" s="1" t="s">
        <v>190</v>
      </c>
      <c r="AO97" s="1" t="s">
        <v>191</v>
      </c>
      <c r="AP97" s="1" t="s">
        <v>192</v>
      </c>
      <c r="AQ97" s="1" t="s">
        <v>189</v>
      </c>
    </row>
    <row r="98" spans="2:43" x14ac:dyDescent="0.75">
      <c r="B98" s="1" t="s">
        <v>549</v>
      </c>
      <c r="C98" s="1" t="s">
        <v>550</v>
      </c>
      <c r="D98" s="1">
        <v>-0.159132540225983</v>
      </c>
      <c r="E98" s="1">
        <v>0.55767804384231601</v>
      </c>
      <c r="F98" s="1">
        <v>0.43394869565963701</v>
      </c>
      <c r="G98" s="1">
        <v>0.79357826709747303</v>
      </c>
      <c r="H98" s="1">
        <v>0.56395840644836404</v>
      </c>
      <c r="I98" s="1">
        <v>0.355432748794556</v>
      </c>
      <c r="J98" s="1">
        <v>-9.4008445739746094E-3</v>
      </c>
      <c r="K98" s="1">
        <v>0.42586362361907998</v>
      </c>
      <c r="L98" s="1">
        <v>19</v>
      </c>
      <c r="M98" s="1">
        <v>37.9</v>
      </c>
      <c r="N98" s="1">
        <v>73.007999999999996</v>
      </c>
      <c r="O98" s="1">
        <v>323.31</v>
      </c>
      <c r="P98" s="1">
        <v>0.113685121282908</v>
      </c>
      <c r="Q98" s="1">
        <f t="shared" si="2"/>
        <v>0.76968828901170649</v>
      </c>
      <c r="R98" s="1">
        <f t="shared" si="3"/>
        <v>6.6496471683035491E-2</v>
      </c>
      <c r="S98" s="1">
        <v>0.85803208556149702</v>
      </c>
      <c r="T98" s="1">
        <v>-7.2554633021354703E-2</v>
      </c>
      <c r="U98" s="1">
        <v>8.5299818557839693</v>
      </c>
      <c r="V98" s="1">
        <v>8.37254380075907</v>
      </c>
      <c r="W98" s="1">
        <v>8.0129215455445593</v>
      </c>
      <c r="X98" s="1">
        <v>6.1363399965330396</v>
      </c>
      <c r="Y98" s="1">
        <v>5.7030246996458196</v>
      </c>
      <c r="Z98" s="1">
        <v>6.2209444763234103</v>
      </c>
      <c r="AA98" s="1">
        <v>5.9155897645302504</v>
      </c>
      <c r="AB98" s="1">
        <v>6.1169396465507599</v>
      </c>
      <c r="AC98" s="1">
        <v>5.9097806062427702</v>
      </c>
      <c r="AD98" s="1">
        <v>5.8351195904245499</v>
      </c>
      <c r="AE98" s="1">
        <v>5.49194969457655</v>
      </c>
      <c r="AF98" s="1">
        <v>5.9817416138374497</v>
      </c>
      <c r="AG98" s="1">
        <v>5.4312350652450503</v>
      </c>
      <c r="AH98" s="1">
        <v>5.8550039962596401</v>
      </c>
      <c r="AI98" s="1">
        <v>5.5009496472545498</v>
      </c>
      <c r="AJ98" s="1">
        <v>5.6679943159799002</v>
      </c>
      <c r="AK98" s="1">
        <v>5.0059094464945604</v>
      </c>
      <c r="AL98" s="1">
        <v>5.6442908451282898</v>
      </c>
      <c r="AM98" s="1">
        <v>5.2653839249561702</v>
      </c>
      <c r="AN98" s="1" t="s">
        <v>546</v>
      </c>
      <c r="AO98" s="1" t="s">
        <v>547</v>
      </c>
      <c r="AP98" s="1" t="s">
        <v>548</v>
      </c>
      <c r="AQ98" s="1" t="s">
        <v>545</v>
      </c>
    </row>
    <row r="99" spans="2:43" x14ac:dyDescent="0.75">
      <c r="B99" s="1" t="s">
        <v>187</v>
      </c>
      <c r="C99" s="1" t="s">
        <v>293</v>
      </c>
      <c r="D99" s="1">
        <v>0.618419170379639</v>
      </c>
      <c r="E99" s="1">
        <v>0.6582892537117</v>
      </c>
      <c r="F99" s="1">
        <v>1.06846356391907</v>
      </c>
      <c r="G99" s="1">
        <v>0.68662762641906705</v>
      </c>
      <c r="H99" s="1">
        <v>0.19061112403869601</v>
      </c>
      <c r="I99" s="1">
        <v>0.58996474742889404</v>
      </c>
      <c r="J99" s="1">
        <v>0.65640568733215299</v>
      </c>
      <c r="K99" s="1">
        <v>1.1055721044540401</v>
      </c>
      <c r="L99" s="1">
        <v>9</v>
      </c>
      <c r="M99" s="1">
        <v>24.9</v>
      </c>
      <c r="N99" s="1">
        <v>53.484999999999999</v>
      </c>
      <c r="O99" s="1">
        <v>146.72999999999999</v>
      </c>
      <c r="P99" s="1">
        <v>0.229669894625219</v>
      </c>
      <c r="Q99" s="1">
        <f t="shared" si="2"/>
        <v>0.58929140303887229</v>
      </c>
      <c r="R99" s="1">
        <f t="shared" si="3"/>
        <v>0.12792289992158634</v>
      </c>
      <c r="S99" s="1">
        <v>0.74486419753086397</v>
      </c>
      <c r="T99" s="1">
        <v>-0.12231148779392199</v>
      </c>
      <c r="U99" s="1">
        <v>8.2748503200166592</v>
      </c>
      <c r="V99" s="1">
        <v>8.0866445206108093</v>
      </c>
      <c r="W99" s="1">
        <v>7.8209695008956697</v>
      </c>
      <c r="X99" s="1">
        <v>5.9169800473203802</v>
      </c>
      <c r="Y99" s="1">
        <v>5.6701530451921798</v>
      </c>
      <c r="Z99" s="1">
        <v>6.0617916391840101</v>
      </c>
      <c r="AA99" s="1">
        <v>5.7795171278722304</v>
      </c>
      <c r="AB99" s="1">
        <v>5.8975721138257304</v>
      </c>
      <c r="AC99" s="1">
        <v>5.9313408903796603</v>
      </c>
      <c r="AD99" s="1">
        <v>5.6905150363721297</v>
      </c>
      <c r="AE99" s="1">
        <v>5.24341014165371</v>
      </c>
      <c r="AF99" s="1">
        <v>5.7202999093317901</v>
      </c>
      <c r="AG99" s="1">
        <v>5.13820793266816</v>
      </c>
      <c r="AH99" s="1">
        <v>5.8061664020692696</v>
      </c>
      <c r="AI99" s="1">
        <v>5.3810428427719099</v>
      </c>
      <c r="AJ99" s="1">
        <v>5.58198377286074</v>
      </c>
      <c r="AK99" s="1">
        <v>5.0446573332348699</v>
      </c>
      <c r="AL99" s="1">
        <v>5.4479483481854301</v>
      </c>
      <c r="AM99" s="1">
        <v>5.2344666634902604</v>
      </c>
      <c r="AN99" s="1"/>
      <c r="AO99" s="1"/>
      <c r="AP99" s="1" t="s">
        <v>292</v>
      </c>
      <c r="AQ99" s="1" t="s">
        <v>291</v>
      </c>
    </row>
    <row r="100" spans="2:43" x14ac:dyDescent="0.75">
      <c r="B100" s="1" t="s">
        <v>185</v>
      </c>
      <c r="C100" s="1" t="s">
        <v>1033</v>
      </c>
      <c r="D100" s="1">
        <v>0.103775084018707</v>
      </c>
      <c r="E100" s="1">
        <v>3.9899528026580797E-2</v>
      </c>
      <c r="F100" s="1">
        <v>-0.57828801870346103</v>
      </c>
      <c r="G100" s="1">
        <v>0.587480068206787</v>
      </c>
      <c r="H100" s="1">
        <v>0.40032577514648399</v>
      </c>
      <c r="I100" s="1">
        <v>1.0632343292236299</v>
      </c>
      <c r="J100" s="1">
        <v>0.71455335617065396</v>
      </c>
      <c r="K100" s="1">
        <v>1.46976709365845E-2</v>
      </c>
      <c r="L100" s="1">
        <v>7</v>
      </c>
      <c r="M100" s="1">
        <v>45.9</v>
      </c>
      <c r="N100" s="1">
        <v>22.940999999999999</v>
      </c>
      <c r="O100" s="1">
        <v>80.307000000000002</v>
      </c>
      <c r="P100" s="1">
        <v>0.76902783798390195</v>
      </c>
      <c r="Q100" s="1">
        <f t="shared" si="2"/>
        <v>0.17020494046773127</v>
      </c>
      <c r="R100" s="1">
        <f t="shared" si="3"/>
        <v>0.48367427049900857</v>
      </c>
      <c r="S100" s="1">
        <v>0.32834146341463399</v>
      </c>
      <c r="T100" s="1">
        <v>0.50998611748218503</v>
      </c>
      <c r="U100" s="1">
        <v>7.6361367080510503</v>
      </c>
      <c r="V100" s="1">
        <v>7.4959742565973499</v>
      </c>
      <c r="W100" s="1">
        <v>7.0767496406239996</v>
      </c>
      <c r="X100" s="1">
        <v>5.4989580657863897</v>
      </c>
      <c r="Y100" s="1">
        <v>5.1960102865919504</v>
      </c>
      <c r="Z100" s="1">
        <v>5.9666485051029197</v>
      </c>
      <c r="AA100" s="1">
        <v>5.5501059993475899</v>
      </c>
      <c r="AB100" s="1">
        <v>5.13627653566029</v>
      </c>
      <c r="AC100" s="1">
        <v>4.7567349731436996</v>
      </c>
      <c r="AD100" s="1">
        <v>5.1321315601653401</v>
      </c>
      <c r="AE100" s="1">
        <v>4.6951926344009598</v>
      </c>
      <c r="AF100" s="1">
        <v>5.21877175596049</v>
      </c>
      <c r="AG100" s="1">
        <v>4.5827109109466697</v>
      </c>
      <c r="AH100" s="1">
        <v>5.1600781810208698</v>
      </c>
      <c r="AI100" s="1">
        <v>4.82592569094012</v>
      </c>
      <c r="AJ100" s="1">
        <v>5.4717902765451898</v>
      </c>
      <c r="AK100" s="1">
        <v>5.0332628758844802</v>
      </c>
      <c r="AL100" s="1">
        <v>5.4619784765286798</v>
      </c>
      <c r="AM100" s="1">
        <v>4.93520486742658</v>
      </c>
      <c r="AN100" s="1" t="s">
        <v>182</v>
      </c>
      <c r="AO100" s="1" t="s">
        <v>183</v>
      </c>
      <c r="AP100" s="1" t="s">
        <v>184</v>
      </c>
      <c r="AQ100" s="1" t="s">
        <v>181</v>
      </c>
    </row>
    <row r="101" spans="2:43" x14ac:dyDescent="0.75">
      <c r="B101" s="1" t="s">
        <v>883</v>
      </c>
      <c r="C101" s="1" t="s">
        <v>884</v>
      </c>
      <c r="D101" s="1">
        <v>-2.0556657314300502</v>
      </c>
      <c r="E101" s="1">
        <v>-2.3140327930450399</v>
      </c>
      <c r="F101" s="1">
        <v>-2.4763200283050502</v>
      </c>
      <c r="G101" s="1">
        <v>-2.3915476799011199</v>
      </c>
      <c r="H101" s="1">
        <v>-2.51859402656555</v>
      </c>
      <c r="I101" s="1">
        <v>-1.91297435760498</v>
      </c>
      <c r="J101" s="1">
        <v>-1.9859712123870801</v>
      </c>
      <c r="K101" s="1">
        <v>-2.1854410171508798</v>
      </c>
      <c r="L101" s="1">
        <v>96</v>
      </c>
      <c r="M101" s="1">
        <v>32.1</v>
      </c>
      <c r="N101" s="1">
        <v>462</v>
      </c>
      <c r="O101" s="1">
        <v>323.31</v>
      </c>
      <c r="P101" s="1">
        <v>0.43383634458692499</v>
      </c>
      <c r="Q101" s="1">
        <f t="shared" si="2"/>
        <v>0.36826772201375224</v>
      </c>
      <c r="R101" s="1">
        <f t="shared" si="3"/>
        <v>0.24753974422443825</v>
      </c>
      <c r="S101" s="1">
        <v>0.56553600000000004</v>
      </c>
      <c r="T101" s="1">
        <v>0.158646404743195</v>
      </c>
      <c r="U101" s="1">
        <v>9.4807684473800293</v>
      </c>
      <c r="V101" s="1">
        <v>9.4450434614501795</v>
      </c>
      <c r="W101" s="1">
        <v>8.3782161497498802</v>
      </c>
      <c r="X101" s="1">
        <v>6.2680160207819204</v>
      </c>
      <c r="Y101" s="1">
        <v>5.1989593386701998</v>
      </c>
      <c r="Z101" s="1">
        <v>6.5487701035410399</v>
      </c>
      <c r="AA101" s="1">
        <v>5.4956969381869101</v>
      </c>
      <c r="AB101" s="1">
        <v>6.51188336097887</v>
      </c>
      <c r="AC101" s="1">
        <v>5.5878343903546703</v>
      </c>
      <c r="AD101" s="1">
        <v>6.24819403794086</v>
      </c>
      <c r="AE101" s="1">
        <v>5.0595634179012698</v>
      </c>
      <c r="AF101" s="1">
        <v>6.39095276099179</v>
      </c>
      <c r="AG101" s="1">
        <v>5.0427723374976701</v>
      </c>
      <c r="AH101" s="1">
        <v>6.1208041778408004</v>
      </c>
      <c r="AI101" s="1">
        <v>5.1849468230518898</v>
      </c>
      <c r="AJ101" s="1">
        <v>6.0035466931021304</v>
      </c>
      <c r="AK101" s="1">
        <v>4.7819347981137703</v>
      </c>
      <c r="AL101" s="1">
        <v>5.9565765907283303</v>
      </c>
      <c r="AM101" s="1">
        <v>4.9239793124882496</v>
      </c>
      <c r="AN101" s="1"/>
      <c r="AO101" s="1" t="s">
        <v>70</v>
      </c>
      <c r="AP101" s="1" t="s">
        <v>280</v>
      </c>
      <c r="AQ101" s="1" t="s">
        <v>882</v>
      </c>
    </row>
    <row r="102" spans="2:43" x14ac:dyDescent="0.75">
      <c r="B102" s="1" t="s">
        <v>110</v>
      </c>
      <c r="C102" s="1" t="s">
        <v>111</v>
      </c>
      <c r="D102" s="1">
        <v>-0.14212697744369501</v>
      </c>
      <c r="E102" s="1">
        <v>-8.8841378688812297E-2</v>
      </c>
      <c r="F102" s="1">
        <v>0.22119456529617301</v>
      </c>
      <c r="G102" s="1">
        <v>-0.26426112651825001</v>
      </c>
      <c r="H102" s="1">
        <v>-0.84168910980224598</v>
      </c>
      <c r="I102" s="1">
        <v>-3.47203016281128E-2</v>
      </c>
      <c r="J102" s="1">
        <v>-0.76859211921691895</v>
      </c>
      <c r="K102" s="1">
        <v>-0.138877987861633</v>
      </c>
      <c r="L102" s="1">
        <v>3</v>
      </c>
      <c r="M102" s="1">
        <v>31.2</v>
      </c>
      <c r="N102" s="1">
        <v>14.430999999999999</v>
      </c>
      <c r="O102" s="1">
        <v>50.837000000000003</v>
      </c>
      <c r="P102" s="1">
        <v>0.80534293190012896</v>
      </c>
      <c r="Q102" s="1">
        <f t="shared" si="2"/>
        <v>0.15655144049650008</v>
      </c>
      <c r="R102" s="1">
        <f t="shared" si="3"/>
        <v>0.49309102987938047</v>
      </c>
      <c r="S102" s="1">
        <v>0.32129870129870097</v>
      </c>
      <c r="T102" s="1">
        <v>-0.37746115028858201</v>
      </c>
      <c r="U102" s="1">
        <v>7.8177305947783999</v>
      </c>
      <c r="V102" s="1">
        <v>7.7230039022369201</v>
      </c>
      <c r="W102" s="1">
        <v>7.1099158630237902</v>
      </c>
      <c r="X102" s="1">
        <v>6.5978925476566497</v>
      </c>
      <c r="Y102" s="1">
        <v>5.8262238632826904</v>
      </c>
      <c r="Z102" s="1">
        <v>6.3217433782042303</v>
      </c>
      <c r="AA102" s="1">
        <v>5.5097668727783899</v>
      </c>
      <c r="AB102" s="1">
        <v>6.4163575413741301</v>
      </c>
      <c r="AC102" s="1">
        <v>6.1228381940892698</v>
      </c>
      <c r="AD102" s="1">
        <v>5.8130068869206699</v>
      </c>
      <c r="AE102" s="1">
        <v>5.10910586375529</v>
      </c>
      <c r="AF102" s="1">
        <v>5.9119881017628799</v>
      </c>
      <c r="AG102" s="1">
        <v>5.0475474330786296</v>
      </c>
      <c r="AH102" s="1">
        <v>6.3143729000093298</v>
      </c>
      <c r="AI102" s="1">
        <v>5.6142537307286604</v>
      </c>
      <c r="AJ102" s="1">
        <v>5.7925877782153199</v>
      </c>
      <c r="AK102" s="1">
        <v>5.0124153747624298</v>
      </c>
      <c r="AL102" s="1">
        <v>5.5957827175741599</v>
      </c>
      <c r="AM102" s="1">
        <v>5.1612781389077096</v>
      </c>
      <c r="AN102" s="1" t="s">
        <v>7</v>
      </c>
      <c r="AO102" s="1" t="s">
        <v>109</v>
      </c>
      <c r="AP102" s="1" t="s">
        <v>3</v>
      </c>
      <c r="AQ102" s="1" t="s">
        <v>108</v>
      </c>
    </row>
    <row r="103" spans="2:43" x14ac:dyDescent="0.75">
      <c r="B103" s="1" t="s">
        <v>187</v>
      </c>
      <c r="C103" s="1" t="s">
        <v>736</v>
      </c>
      <c r="D103" s="1">
        <v>0.36925190687179599</v>
      </c>
      <c r="E103" s="1">
        <v>0.36263841390609702</v>
      </c>
      <c r="F103" s="1">
        <v>0.104096233844757</v>
      </c>
      <c r="G103" s="1">
        <v>0.351354479789734</v>
      </c>
      <c r="H103" s="1">
        <v>0.70307552814483598</v>
      </c>
      <c r="I103" s="1">
        <v>0.877333223819733</v>
      </c>
      <c r="J103" s="1">
        <v>0.45544326305389399</v>
      </c>
      <c r="K103" s="1">
        <v>0.71027314662933305</v>
      </c>
      <c r="L103" s="1">
        <v>23</v>
      </c>
      <c r="M103" s="1">
        <v>17</v>
      </c>
      <c r="N103" s="1">
        <v>195.28</v>
      </c>
      <c r="O103" s="1">
        <v>48.353000000000002</v>
      </c>
      <c r="P103" s="1">
        <v>1.9462076629840199</v>
      </c>
      <c r="Q103" s="1">
        <f t="shared" si="2"/>
        <v>1.1318590221971502E-2</v>
      </c>
      <c r="R103" s="1">
        <f t="shared" si="3"/>
        <v>0.82713771107451695</v>
      </c>
      <c r="S103" s="1">
        <v>0.14888888888888899</v>
      </c>
      <c r="T103" s="1">
        <v>0.38969603180885298</v>
      </c>
      <c r="U103" s="1">
        <v>7.6441331957468304</v>
      </c>
      <c r="V103" s="1">
        <v>7.4890439527623203</v>
      </c>
      <c r="W103" s="1">
        <v>7.1216911303075801</v>
      </c>
      <c r="X103" s="1">
        <v>4.5224442335063202</v>
      </c>
      <c r="Y103" s="1">
        <v>4.1342727566206303</v>
      </c>
      <c r="Z103" s="1">
        <v>5.0828212609393297</v>
      </c>
      <c r="AA103" s="1">
        <v>4.7373675979102998</v>
      </c>
      <c r="AB103" s="1">
        <v>4.85149072583937</v>
      </c>
      <c r="AC103" s="1">
        <v>4.5734634185290401</v>
      </c>
      <c r="AD103" s="1">
        <v>4.4237208797348</v>
      </c>
      <c r="AE103" s="1">
        <v>3.9712340876455299</v>
      </c>
      <c r="AF103" s="1">
        <v>4.6694377594223999</v>
      </c>
      <c r="AG103" s="1">
        <v>4.0295866716304598</v>
      </c>
      <c r="AH103" s="1">
        <v>4.4793017206977197</v>
      </c>
      <c r="AI103" s="1">
        <v>4.2960286361067199</v>
      </c>
      <c r="AJ103" s="1">
        <v>4.2505663690401203</v>
      </c>
      <c r="AK103" s="1">
        <v>3.6594693216433001</v>
      </c>
      <c r="AL103" s="1">
        <v>4.2099705167093404</v>
      </c>
      <c r="AM103" s="1">
        <v>3.74828883366775</v>
      </c>
      <c r="AN103" s="1" t="s">
        <v>733</v>
      </c>
      <c r="AO103" s="1" t="s">
        <v>734</v>
      </c>
      <c r="AP103" s="1" t="s">
        <v>735</v>
      </c>
      <c r="AQ103" s="1" t="s">
        <v>732</v>
      </c>
    </row>
    <row r="104" spans="2:43" x14ac:dyDescent="0.75">
      <c r="B104" s="1" t="s">
        <v>29</v>
      </c>
      <c r="C104" s="1" t="s">
        <v>30</v>
      </c>
      <c r="D104" s="1">
        <v>0.63906466960907005</v>
      </c>
      <c r="E104" s="1">
        <v>0.52219635248184204</v>
      </c>
      <c r="F104" s="1">
        <v>0.20741719007492099</v>
      </c>
      <c r="G104" s="1">
        <v>0.77767312526702903</v>
      </c>
      <c r="H104" s="1">
        <v>4.2788267135620103E-2</v>
      </c>
      <c r="I104" s="1">
        <v>0.32087326049804699</v>
      </c>
      <c r="J104" s="1">
        <v>0.29340636730194097</v>
      </c>
      <c r="K104" s="1">
        <v>0.32364606857299799</v>
      </c>
      <c r="L104" s="1">
        <v>10</v>
      </c>
      <c r="M104" s="1">
        <v>35.5</v>
      </c>
      <c r="N104" s="1">
        <v>36.618000000000002</v>
      </c>
      <c r="O104" s="1">
        <v>112.73</v>
      </c>
      <c r="P104" s="1">
        <v>1.0908314834119901</v>
      </c>
      <c r="Q104" s="1">
        <f t="shared" si="2"/>
        <v>8.1127579108980039E-2</v>
      </c>
      <c r="R104" s="1">
        <f t="shared" si="3"/>
        <v>0.58770749067695349</v>
      </c>
      <c r="S104" s="1">
        <v>0.25840000000000002</v>
      </c>
      <c r="T104" s="1">
        <v>-0.29140934348106401</v>
      </c>
      <c r="U104" s="1">
        <v>8.5828471139058102</v>
      </c>
      <c r="V104" s="1">
        <v>8.4303008557852994</v>
      </c>
      <c r="W104" s="1">
        <v>8.0544598372393992</v>
      </c>
      <c r="X104" s="1">
        <v>6.2232102977758599</v>
      </c>
      <c r="Y104" s="1">
        <v>6.0162810245428302</v>
      </c>
      <c r="Z104" s="1">
        <v>6.5528871329353997</v>
      </c>
      <c r="AA104" s="1">
        <v>6.2058807298875402</v>
      </c>
      <c r="AB104" s="1">
        <v>6.4470804718309997</v>
      </c>
      <c r="AC104" s="1">
        <v>6.1243411707749598</v>
      </c>
      <c r="AD104" s="1">
        <v>6.0277572046905501</v>
      </c>
      <c r="AE104" s="1">
        <v>5.6886867242841204</v>
      </c>
      <c r="AF104" s="1">
        <v>6.2012878541017598</v>
      </c>
      <c r="AG104" s="1">
        <v>5.5980021543205103</v>
      </c>
      <c r="AH104" s="1">
        <v>6.2831428633032402</v>
      </c>
      <c r="AI104" s="1">
        <v>5.7966228937761599</v>
      </c>
      <c r="AJ104" s="1">
        <v>6.1021935080397398</v>
      </c>
      <c r="AK104" s="1">
        <v>5.5596672783880603</v>
      </c>
      <c r="AL104" s="1">
        <v>6.0333433231352203</v>
      </c>
      <c r="AM104" s="1">
        <v>5.6512392359739296</v>
      </c>
      <c r="AN104" s="1" t="s">
        <v>23</v>
      </c>
      <c r="AO104" s="1" t="s">
        <v>24</v>
      </c>
      <c r="AP104" s="1" t="s">
        <v>25</v>
      </c>
      <c r="AQ104" s="1" t="s">
        <v>28</v>
      </c>
    </row>
    <row r="105" spans="2:43" x14ac:dyDescent="0.75">
      <c r="B105" s="1" t="s">
        <v>26</v>
      </c>
      <c r="C105" s="1" t="s">
        <v>27</v>
      </c>
      <c r="D105" s="1">
        <v>-0.41020649671554599</v>
      </c>
      <c r="E105" s="1">
        <v>-0.65811163187027</v>
      </c>
      <c r="F105" s="1">
        <v>-0.41539102792739901</v>
      </c>
      <c r="G105" s="1">
        <v>-0.29772412776946999</v>
      </c>
      <c r="H105" s="1">
        <v>-0.50992035865783703</v>
      </c>
      <c r="I105" s="1">
        <v>-0.777263164520264</v>
      </c>
      <c r="J105" s="1">
        <v>-0.30548763275146501</v>
      </c>
      <c r="K105" s="1">
        <v>-0.99165022373199496</v>
      </c>
      <c r="L105" s="1">
        <v>6</v>
      </c>
      <c r="M105" s="1">
        <v>21</v>
      </c>
      <c r="N105" s="1">
        <v>36.612000000000002</v>
      </c>
      <c r="O105" s="1">
        <v>40.44</v>
      </c>
      <c r="P105" s="1">
        <v>0.55544500129748897</v>
      </c>
      <c r="Q105" s="1">
        <f t="shared" si="2"/>
        <v>0.27832678223248691</v>
      </c>
      <c r="R105" s="1">
        <f t="shared" si="3"/>
        <v>0.31893279367539074</v>
      </c>
      <c r="S105" s="1">
        <v>0.47980769230769199</v>
      </c>
      <c r="T105" s="1">
        <v>-0.20072202384471899</v>
      </c>
      <c r="U105" s="1">
        <v>7.9210306379640496</v>
      </c>
      <c r="V105" s="1">
        <v>7.83703891019137</v>
      </c>
      <c r="W105" s="1">
        <v>7.1661635937478296</v>
      </c>
      <c r="X105" s="1">
        <v>5.6206564798196199</v>
      </c>
      <c r="Y105" s="1">
        <v>5.1287868586426004</v>
      </c>
      <c r="Z105" s="1">
        <v>6.0465341827509702</v>
      </c>
      <c r="AA105" s="1">
        <v>5.4158577394754399</v>
      </c>
      <c r="AB105" s="1">
        <v>5.8825416134179598</v>
      </c>
      <c r="AC105" s="1">
        <v>5.3320140580055702</v>
      </c>
      <c r="AD105" s="1">
        <v>5.6197609625520801</v>
      </c>
      <c r="AE105" s="1">
        <v>4.7281995192036597</v>
      </c>
      <c r="AF105" s="1">
        <v>5.8239174267470997</v>
      </c>
      <c r="AG105" s="1">
        <v>4.81029301920388</v>
      </c>
      <c r="AH105" s="1">
        <v>5.49323492107857</v>
      </c>
      <c r="AI105" s="1">
        <v>4.8976710682518396</v>
      </c>
      <c r="AJ105" s="1">
        <v>5.5180530800797198</v>
      </c>
      <c r="AK105" s="1">
        <v>4.8948696567452501</v>
      </c>
      <c r="AL105" s="1">
        <v>5.4418050696957003</v>
      </c>
      <c r="AM105" s="1">
        <v>4.4894803518505704</v>
      </c>
      <c r="AN105" s="1" t="s">
        <v>23</v>
      </c>
      <c r="AO105" s="1" t="s">
        <v>24</v>
      </c>
      <c r="AP105" s="1" t="s">
        <v>25</v>
      </c>
      <c r="AQ105" s="1" t="s">
        <v>22</v>
      </c>
    </row>
    <row r="106" spans="2:43" x14ac:dyDescent="0.75">
      <c r="B106" s="1" t="s">
        <v>175</v>
      </c>
      <c r="C106" s="1" t="s">
        <v>176</v>
      </c>
      <c r="D106" s="1">
        <v>-0.55499762296676602</v>
      </c>
      <c r="E106" s="1">
        <v>-0.61608129739761397</v>
      </c>
      <c r="F106" s="1">
        <v>-0.89384418725967396</v>
      </c>
      <c r="G106" s="1">
        <v>-0.35071599483490001</v>
      </c>
      <c r="H106" s="1">
        <v>0.17532658576965299</v>
      </c>
      <c r="I106" s="1">
        <v>-0.58301639556884799</v>
      </c>
      <c r="J106" s="1">
        <v>-0.53534340858459495</v>
      </c>
      <c r="K106" s="1">
        <v>-1.2637853622436499E-2</v>
      </c>
      <c r="L106" s="1">
        <v>23</v>
      </c>
      <c r="M106" s="1">
        <v>36.4</v>
      </c>
      <c r="N106" s="1">
        <v>74.218000000000004</v>
      </c>
      <c r="O106" s="1">
        <v>205.44</v>
      </c>
      <c r="P106" s="1">
        <v>0.83009307689066802</v>
      </c>
      <c r="Q106" s="1">
        <f t="shared" si="2"/>
        <v>0.14787914233807359</v>
      </c>
      <c r="R106" s="1">
        <f t="shared" si="3"/>
        <v>0.49840828104275692</v>
      </c>
      <c r="S106" s="1">
        <v>0.317388888888889</v>
      </c>
      <c r="T106" s="1">
        <v>0.36499200761318201</v>
      </c>
      <c r="U106" s="1">
        <v>8.5931974264482704</v>
      </c>
      <c r="V106" s="1">
        <v>8.2676878798657398</v>
      </c>
      <c r="W106" s="1">
        <v>8.3153404766272896</v>
      </c>
      <c r="X106" s="1">
        <v>5.81089085559314</v>
      </c>
      <c r="Y106" s="1">
        <v>5.4020033090697002</v>
      </c>
      <c r="Z106" s="1">
        <v>5.9494388010365</v>
      </c>
      <c r="AA106" s="1">
        <v>5.6311798650966303</v>
      </c>
      <c r="AB106" s="1">
        <v>5.5941604225973398</v>
      </c>
      <c r="AC106" s="1">
        <v>5.2792105126014004</v>
      </c>
      <c r="AD106" s="1">
        <v>5.6594693216433001</v>
      </c>
      <c r="AE106" s="1">
        <v>5.3547613115515897</v>
      </c>
      <c r="AF106" s="1">
        <v>5.75425657366217</v>
      </c>
      <c r="AG106" s="1">
        <v>6.5575432913602896</v>
      </c>
      <c r="AH106" s="1">
        <v>5.8205889321889304</v>
      </c>
      <c r="AI106" s="1">
        <v>5.0610753236297903</v>
      </c>
      <c r="AJ106" s="1">
        <v>5.4989029959518696</v>
      </c>
      <c r="AK106" s="1">
        <v>4.7686233039092603</v>
      </c>
      <c r="AL106" s="1">
        <v>5.7680532226793098</v>
      </c>
      <c r="AM106" s="1">
        <v>5.2058536954649304</v>
      </c>
      <c r="AN106" s="1" t="s">
        <v>173</v>
      </c>
      <c r="AO106" s="1" t="s">
        <v>174</v>
      </c>
      <c r="AP106" s="1"/>
      <c r="AQ106" s="1" t="s">
        <v>172</v>
      </c>
    </row>
    <row r="107" spans="2:43" x14ac:dyDescent="0.75">
      <c r="B107" s="1" t="s">
        <v>667</v>
      </c>
      <c r="C107" s="1" t="s">
        <v>668</v>
      </c>
      <c r="D107" s="1">
        <v>-5.7141840457916301E-2</v>
      </c>
      <c r="E107" s="1">
        <v>-0.184361517429352</v>
      </c>
      <c r="F107" s="1">
        <v>0.26041781902313199</v>
      </c>
      <c r="G107" s="1">
        <v>0.11483085155487099</v>
      </c>
      <c r="H107" s="1">
        <v>-0.57895016670227095</v>
      </c>
      <c r="I107" s="1">
        <v>-0.20074188709259</v>
      </c>
      <c r="J107" s="1">
        <v>-0.22947049140930201</v>
      </c>
      <c r="K107" s="1">
        <v>0.245106220245361</v>
      </c>
      <c r="L107" s="1">
        <v>16</v>
      </c>
      <c r="M107" s="1">
        <v>25.6</v>
      </c>
      <c r="N107" s="1">
        <v>82.757000000000005</v>
      </c>
      <c r="O107" s="1">
        <v>150.49</v>
      </c>
      <c r="P107" s="1">
        <v>0.53254190837522997</v>
      </c>
      <c r="Q107" s="1">
        <f t="shared" si="2"/>
        <v>0.29339863676520672</v>
      </c>
      <c r="R107" s="1">
        <f t="shared" si="3"/>
        <v>0.31017812244406429</v>
      </c>
      <c r="S107" s="1">
        <v>0.489577981651376</v>
      </c>
      <c r="T107" s="1">
        <v>-0.22445040941238401</v>
      </c>
      <c r="U107" s="1">
        <v>8.8893017025063106</v>
      </c>
      <c r="V107" s="1">
        <v>8.4636093364034704</v>
      </c>
      <c r="W107" s="1">
        <v>8.6850158156929407</v>
      </c>
      <c r="X107" s="1">
        <v>6.0419845014867901</v>
      </c>
      <c r="Y107" s="1">
        <v>5.5844895320409798</v>
      </c>
      <c r="Z107" s="1">
        <v>6.23368129772635</v>
      </c>
      <c r="AA107" s="1">
        <v>6.4708660112741203</v>
      </c>
      <c r="AB107" s="1">
        <v>6.2088711382469297</v>
      </c>
      <c r="AC107" s="1">
        <v>6.4738955255809696</v>
      </c>
      <c r="AD107" s="1">
        <v>5.7994508324612601</v>
      </c>
      <c r="AE107" s="1">
        <v>6.3270931670485098</v>
      </c>
      <c r="AF107" s="1">
        <v>6.2116277231686201</v>
      </c>
      <c r="AG107" s="1">
        <v>5.3246733501892498</v>
      </c>
      <c r="AH107" s="1">
        <v>5.9558945079855397</v>
      </c>
      <c r="AI107" s="1">
        <v>6.42511015254368</v>
      </c>
      <c r="AJ107" s="1">
        <v>5.8216641625056997</v>
      </c>
      <c r="AK107" s="1">
        <v>6.5050821145051101</v>
      </c>
      <c r="AL107" s="1">
        <v>5.74496542308641</v>
      </c>
      <c r="AM107" s="1">
        <v>5.1980244255331201</v>
      </c>
      <c r="AN107" s="1" t="s">
        <v>664</v>
      </c>
      <c r="AO107" s="1" t="s">
        <v>665</v>
      </c>
      <c r="AP107" s="1" t="s">
        <v>666</v>
      </c>
      <c r="AQ107" s="1" t="s">
        <v>663</v>
      </c>
    </row>
    <row r="108" spans="2:43" x14ac:dyDescent="0.75">
      <c r="B108" s="1" t="s">
        <v>667</v>
      </c>
      <c r="C108" s="1" t="s">
        <v>858</v>
      </c>
      <c r="D108" s="1">
        <v>-0.226931393146515</v>
      </c>
      <c r="E108" s="1">
        <v>-1.1046576499939</v>
      </c>
      <c r="F108" s="1">
        <v>-1.4762442111969001</v>
      </c>
      <c r="G108" s="1">
        <v>1.63596391677856</v>
      </c>
      <c r="H108" s="1">
        <v>-0.70502901077270497</v>
      </c>
      <c r="I108" s="1">
        <v>-1.3619091510772701</v>
      </c>
      <c r="J108" s="1">
        <v>0.49703991413116499</v>
      </c>
      <c r="K108" s="1">
        <v>-0.79721701145172097</v>
      </c>
      <c r="L108" s="1">
        <v>16</v>
      </c>
      <c r="M108" s="1">
        <v>27</v>
      </c>
      <c r="N108" s="1">
        <v>83.307000000000002</v>
      </c>
      <c r="O108" s="1">
        <v>189.86</v>
      </c>
      <c r="P108" s="1">
        <v>0.14234635344164401</v>
      </c>
      <c r="Q108" s="1">
        <f t="shared" si="2"/>
        <v>0.72053261926175172</v>
      </c>
      <c r="R108" s="1">
        <f t="shared" si="3"/>
        <v>7.9633147338227697E-2</v>
      </c>
      <c r="S108" s="1">
        <v>0.83246666666666702</v>
      </c>
      <c r="T108" s="1">
        <v>-0.29881148040294597</v>
      </c>
      <c r="U108" s="1">
        <v>8.6805530594945406</v>
      </c>
      <c r="V108" s="1">
        <v>8.2561161466543798</v>
      </c>
      <c r="W108" s="1">
        <v>8.4755113850377093</v>
      </c>
      <c r="X108" s="1">
        <v>5.7946692553426402</v>
      </c>
      <c r="Y108" s="1">
        <v>6.0478587274074602</v>
      </c>
      <c r="Z108" s="1">
        <v>5.8877241731324501</v>
      </c>
      <c r="AA108" s="1">
        <v>5.2655253352190696</v>
      </c>
      <c r="AB108" s="1">
        <v>5.9744518176847103</v>
      </c>
      <c r="AC108" s="1">
        <v>6.4947388280593401</v>
      </c>
      <c r="AD108" s="1">
        <v>5.2796213224840596</v>
      </c>
      <c r="AE108" s="1">
        <v>5.8858811572710197</v>
      </c>
      <c r="AF108" s="1">
        <v>5.9893741655226904</v>
      </c>
      <c r="AG108" s="1">
        <v>6.4306393361646599</v>
      </c>
      <c r="AH108" s="1">
        <v>5.8388302079579804</v>
      </c>
      <c r="AI108" s="1">
        <v>4.9863103311930299</v>
      </c>
      <c r="AJ108" s="1">
        <v>5.5537010215499603</v>
      </c>
      <c r="AK108" s="1">
        <v>4.7242676752879804</v>
      </c>
      <c r="AL108" s="1">
        <v>5.5079772413914503</v>
      </c>
      <c r="AM108" s="1">
        <v>4.5871944423175002</v>
      </c>
      <c r="AN108" s="1" t="s">
        <v>857</v>
      </c>
      <c r="AO108" s="1" t="s">
        <v>665</v>
      </c>
      <c r="AP108" s="1" t="s">
        <v>666</v>
      </c>
      <c r="AQ108" s="1" t="s">
        <v>856</v>
      </c>
    </row>
    <row r="109" spans="2:43" x14ac:dyDescent="0.75">
      <c r="B109" s="1" t="s">
        <v>922</v>
      </c>
      <c r="C109" s="1" t="s">
        <v>923</v>
      </c>
      <c r="D109" s="1">
        <v>-4.2208795547485396</v>
      </c>
      <c r="E109" s="1">
        <v>-3.6055812835693399</v>
      </c>
      <c r="F109" s="1">
        <v>-3.1038651466369598</v>
      </c>
      <c r="G109" s="1">
        <v>-3.52710628509521</v>
      </c>
      <c r="H109" s="1">
        <v>-4.7104635238647496</v>
      </c>
      <c r="I109" s="1">
        <v>-4.66052341461182</v>
      </c>
      <c r="J109" s="1">
        <v>-3.3527243137359601</v>
      </c>
      <c r="K109" s="1">
        <v>-3.2939896583557098</v>
      </c>
      <c r="L109" s="1">
        <v>29</v>
      </c>
      <c r="M109" s="1">
        <v>64.099999999999994</v>
      </c>
      <c r="N109" s="1">
        <v>53.823999999999998</v>
      </c>
      <c r="O109" s="1">
        <v>323.31</v>
      </c>
      <c r="P109" s="1">
        <v>0.37150975391414598</v>
      </c>
      <c r="Q109" s="1">
        <f t="shared" si="2"/>
        <v>0.4250991593030039</v>
      </c>
      <c r="R109" s="1">
        <f t="shared" si="3"/>
        <v>0.22569162912747925</v>
      </c>
      <c r="S109" s="1">
        <v>0.59471428571428597</v>
      </c>
      <c r="T109" s="1">
        <v>-0.39006716012954701</v>
      </c>
      <c r="U109" s="1">
        <v>10.1530828043618</v>
      </c>
      <c r="V109" s="1">
        <v>10.1394382741582</v>
      </c>
      <c r="W109" s="1">
        <v>8.6439459127480696</v>
      </c>
      <c r="X109" s="1">
        <v>7.6902758410779697</v>
      </c>
      <c r="Y109" s="1">
        <v>6.1689097791223597</v>
      </c>
      <c r="Z109" s="1">
        <v>8.1437952038457695</v>
      </c>
      <c r="AA109" s="1">
        <v>6.6036314622515402</v>
      </c>
      <c r="AB109" s="1">
        <v>7.8767834410015096</v>
      </c>
      <c r="AC109" s="1">
        <v>6.6660028864947201</v>
      </c>
      <c r="AD109" s="1">
        <v>7.8653823552605502</v>
      </c>
      <c r="AE109" s="1">
        <v>6.3192518411402503</v>
      </c>
      <c r="AF109" s="1">
        <v>7.83381621326079</v>
      </c>
      <c r="AG109" s="1">
        <v>5.9331024276217397</v>
      </c>
      <c r="AH109" s="1">
        <v>7.6344168073235101</v>
      </c>
      <c r="AI109" s="1">
        <v>5.99742570505523</v>
      </c>
      <c r="AJ109" s="1">
        <v>7.5433229006469098</v>
      </c>
      <c r="AK109" s="1">
        <v>5.8478131817988599</v>
      </c>
      <c r="AL109" s="1">
        <v>7.4382733034923598</v>
      </c>
      <c r="AM109" s="1">
        <v>6.19002337976689</v>
      </c>
      <c r="AN109" s="1" t="s">
        <v>920</v>
      </c>
      <c r="AO109" s="1" t="s">
        <v>777</v>
      </c>
      <c r="AP109" s="1" t="s">
        <v>921</v>
      </c>
      <c r="AQ109" s="1" t="s">
        <v>919</v>
      </c>
    </row>
    <row r="110" spans="2:43" x14ac:dyDescent="0.75">
      <c r="B110" s="1" t="s">
        <v>490</v>
      </c>
      <c r="C110" s="1" t="s">
        <v>491</v>
      </c>
      <c r="D110" s="1">
        <v>-1.13907647132874</v>
      </c>
      <c r="E110" s="1">
        <v>-0.91930824518203702</v>
      </c>
      <c r="F110" s="1">
        <v>-1.5334005355835001</v>
      </c>
      <c r="G110" s="1">
        <v>-0.84770762920379605</v>
      </c>
      <c r="H110" s="1">
        <v>7.79199600219727E-3</v>
      </c>
      <c r="I110" s="1">
        <v>-1.5220596790313701</v>
      </c>
      <c r="J110" s="1">
        <v>-0.98101449012756303</v>
      </c>
      <c r="K110" s="1">
        <v>-0.66654455661773704</v>
      </c>
      <c r="L110" s="1">
        <v>11</v>
      </c>
      <c r="M110" s="1">
        <v>16</v>
      </c>
      <c r="N110" s="1">
        <v>100.48</v>
      </c>
      <c r="O110" s="1">
        <v>72.096000000000004</v>
      </c>
      <c r="P110" s="1">
        <v>0.39525135114780802</v>
      </c>
      <c r="Q110" s="1">
        <f t="shared" si="2"/>
        <v>0.40248402629336699</v>
      </c>
      <c r="R110" s="1">
        <f t="shared" si="3"/>
        <v>0.22860594293252556</v>
      </c>
      <c r="S110" s="1">
        <v>0.590736842105263</v>
      </c>
      <c r="T110" s="1">
        <v>0.31941653788089802</v>
      </c>
      <c r="U110" s="1">
        <v>7.9408550229597701</v>
      </c>
      <c r="V110" s="1">
        <v>7.8661632372168304</v>
      </c>
      <c r="W110" s="1">
        <v>7.1395642661758503</v>
      </c>
      <c r="X110" s="1">
        <v>5.2360079260321202</v>
      </c>
      <c r="Y110" s="1">
        <v>4.4956830676169197</v>
      </c>
      <c r="Z110" s="1">
        <v>5.7076893778307296</v>
      </c>
      <c r="AA110" s="1">
        <v>4.9267179181238099</v>
      </c>
      <c r="AB110" s="1">
        <v>5.3716772948086602</v>
      </c>
      <c r="AC110" s="1">
        <v>4.7959772884140701</v>
      </c>
      <c r="AD110" s="1">
        <v>5.1865890912724097</v>
      </c>
      <c r="AE110" s="1">
        <v>4.4587133719337402</v>
      </c>
      <c r="AF110" s="1">
        <v>5.4675785104027401</v>
      </c>
      <c r="AG110" s="1">
        <v>4.6497630994622696</v>
      </c>
      <c r="AH110" s="1">
        <v>5.1248301494138602</v>
      </c>
      <c r="AI110" s="1">
        <v>4.3774519630245701</v>
      </c>
      <c r="AJ110" s="1">
        <v>4.74673536687125</v>
      </c>
      <c r="AK110" s="1">
        <v>3.8417035156495398</v>
      </c>
      <c r="AL110" s="1">
        <v>5.0646451447919398</v>
      </c>
      <c r="AM110" s="1">
        <v>4.4901692508348896</v>
      </c>
      <c r="AN110" s="1"/>
      <c r="AO110" s="1"/>
      <c r="AP110" s="1" t="s">
        <v>280</v>
      </c>
      <c r="AQ110" s="1" t="s">
        <v>489</v>
      </c>
    </row>
    <row r="111" spans="2:43" x14ac:dyDescent="0.75">
      <c r="B111" s="1" t="s">
        <v>807</v>
      </c>
      <c r="C111" s="1" t="s">
        <v>808</v>
      </c>
      <c r="D111" s="1">
        <v>-3.7612035274505602</v>
      </c>
      <c r="E111" s="1">
        <v>-3.5030336380004901</v>
      </c>
      <c r="F111" s="1">
        <v>-3.5544681549072301</v>
      </c>
      <c r="G111" s="1">
        <v>-3.4125199317932098</v>
      </c>
      <c r="H111" s="1">
        <v>-4.7737360000610396</v>
      </c>
      <c r="I111" s="1">
        <v>-4.5145721435546902</v>
      </c>
      <c r="J111" s="1">
        <v>-4.1098680496215803</v>
      </c>
      <c r="K111" s="1">
        <v>-4.6059622764587402</v>
      </c>
      <c r="L111" s="1">
        <v>21</v>
      </c>
      <c r="M111" s="1">
        <v>48.9</v>
      </c>
      <c r="N111" s="1">
        <v>53.01</v>
      </c>
      <c r="O111" s="1">
        <v>323.31</v>
      </c>
      <c r="P111" s="1">
        <v>2.9872683703715799</v>
      </c>
      <c r="Q111" s="1">
        <f t="shared" si="2"/>
        <v>1.029749594544119E-3</v>
      </c>
      <c r="R111" s="1">
        <f t="shared" si="3"/>
        <v>0.53461714855158171</v>
      </c>
      <c r="S111" s="1">
        <v>0.29199999999999998</v>
      </c>
      <c r="T111" s="1">
        <v>-0.94322830438613903</v>
      </c>
      <c r="U111" s="1">
        <v>10.4408776103103</v>
      </c>
      <c r="V111" s="1">
        <v>10.406250554226601</v>
      </c>
      <c r="W111" s="1">
        <v>9.3253103717110601</v>
      </c>
      <c r="X111" s="1">
        <v>8.0314084642516193</v>
      </c>
      <c r="Y111" s="1">
        <v>6.4850112145785701</v>
      </c>
      <c r="Z111" s="1">
        <v>8.3145413291298809</v>
      </c>
      <c r="AA111" s="1">
        <v>7.0264924070528396</v>
      </c>
      <c r="AB111" s="1">
        <v>8.2959627323940204</v>
      </c>
      <c r="AC111" s="1">
        <v>7.1277201528923202</v>
      </c>
      <c r="AD111" s="1">
        <v>8.0241982322068708</v>
      </c>
      <c r="AE111" s="1">
        <v>7.7058038644326299</v>
      </c>
      <c r="AF111" s="1">
        <v>8.2156904262532002</v>
      </c>
      <c r="AG111" s="1">
        <v>6.4277294795038902</v>
      </c>
      <c r="AH111" s="1">
        <v>7.9673560580252101</v>
      </c>
      <c r="AI111" s="1">
        <v>6.2429139468189296</v>
      </c>
      <c r="AJ111" s="1">
        <v>7.9435390312822003</v>
      </c>
      <c r="AK111" s="1">
        <v>6.1274935447567804</v>
      </c>
      <c r="AL111" s="1">
        <v>7.7574112136493003</v>
      </c>
      <c r="AM111" s="1">
        <v>5.9714521290929401</v>
      </c>
      <c r="AN111" s="1" t="s">
        <v>806</v>
      </c>
      <c r="AO111" s="1" t="s">
        <v>777</v>
      </c>
      <c r="AP111" s="1" t="s">
        <v>280</v>
      </c>
      <c r="AQ111" s="1" t="s">
        <v>805</v>
      </c>
    </row>
    <row r="112" spans="2:43" x14ac:dyDescent="0.75">
      <c r="B112" s="1" t="s">
        <v>810</v>
      </c>
      <c r="C112" s="1" t="s">
        <v>811</v>
      </c>
      <c r="D112" s="1">
        <v>-2.2916293144226101</v>
      </c>
      <c r="E112" s="1">
        <v>-3.2327847480773899</v>
      </c>
      <c r="F112" s="1">
        <v>-3.0685548782348602</v>
      </c>
      <c r="G112" s="1">
        <v>-2.2107720375061</v>
      </c>
      <c r="H112" s="1">
        <v>-2.1933119297027601</v>
      </c>
      <c r="I112" s="1">
        <v>-2.66081595420837</v>
      </c>
      <c r="J112" s="1">
        <v>-1.61141180992126</v>
      </c>
      <c r="K112" s="1">
        <v>-1.6062384843826301</v>
      </c>
      <c r="L112" s="1">
        <v>26</v>
      </c>
      <c r="M112" s="1">
        <v>42.6</v>
      </c>
      <c r="N112" s="1">
        <v>68.266000000000005</v>
      </c>
      <c r="O112" s="1">
        <v>323.31</v>
      </c>
      <c r="P112" s="1">
        <v>0.95458672524992805</v>
      </c>
      <c r="Q112" s="1">
        <f t="shared" si="2"/>
        <v>0.11102308086880035</v>
      </c>
      <c r="R112" s="1">
        <f t="shared" si="3"/>
        <v>0.5323918944163667</v>
      </c>
      <c r="S112" s="1">
        <v>0.29349999999999998</v>
      </c>
      <c r="T112" s="1">
        <v>0.68299070000648499</v>
      </c>
      <c r="U112" s="1">
        <v>8.9603708735567302</v>
      </c>
      <c r="V112" s="1">
        <v>8.9413623357117604</v>
      </c>
      <c r="W112" s="1">
        <v>7.5920989995049704</v>
      </c>
      <c r="X112" s="1">
        <v>6.3093533229187804</v>
      </c>
      <c r="Y112" s="1">
        <v>5.0345482470984697</v>
      </c>
      <c r="Z112" s="1">
        <v>6.7148073886166797</v>
      </c>
      <c r="AA112" s="1">
        <v>5.27508089845686</v>
      </c>
      <c r="AB112" s="1">
        <v>6.5557955280801297</v>
      </c>
      <c r="AC112" s="1">
        <v>5.3293368500874196</v>
      </c>
      <c r="AD112" s="1">
        <v>6.4010212292086699</v>
      </c>
      <c r="AE112" s="1">
        <v>4.9740647336070998</v>
      </c>
      <c r="AF112" s="1">
        <v>6.5977061528194101</v>
      </c>
      <c r="AG112" s="1">
        <v>4.8588679053701096</v>
      </c>
      <c r="AH112" s="1">
        <v>6.5039812407042197</v>
      </c>
      <c r="AI112" s="1">
        <v>5.2295794626656402</v>
      </c>
      <c r="AJ112" s="1">
        <v>6.1801545594533502</v>
      </c>
      <c r="AK112" s="1">
        <v>4.5277329852491999</v>
      </c>
      <c r="AL112" s="1">
        <v>6.2067989003815498</v>
      </c>
      <c r="AM112" s="1">
        <v>5.2469415124832501</v>
      </c>
      <c r="AN112" s="1"/>
      <c r="AO112" s="1" t="s">
        <v>777</v>
      </c>
      <c r="AP112" s="1" t="s">
        <v>280</v>
      </c>
      <c r="AQ112" s="1" t="s">
        <v>809</v>
      </c>
    </row>
    <row r="113" spans="2:43" x14ac:dyDescent="0.75">
      <c r="B113" s="1" t="s">
        <v>63</v>
      </c>
      <c r="C113" s="1" t="s">
        <v>64</v>
      </c>
      <c r="D113" s="1">
        <v>-0.31448799371719399</v>
      </c>
      <c r="E113" s="1">
        <v>-0.52258974313735995</v>
      </c>
      <c r="F113" s="1">
        <v>-0.68130999803543102</v>
      </c>
      <c r="G113" s="1">
        <v>4.5001864433288602E-2</v>
      </c>
      <c r="H113" s="1">
        <v>-0.69920992851257302</v>
      </c>
      <c r="I113" s="1">
        <v>-0.42239141464233398</v>
      </c>
      <c r="J113" s="1">
        <v>-0.283114433288574</v>
      </c>
      <c r="K113" s="1">
        <v>-0.54603040218353305</v>
      </c>
      <c r="L113" s="1">
        <v>6</v>
      </c>
      <c r="M113" s="1">
        <v>24.3</v>
      </c>
      <c r="N113" s="1">
        <v>36.454000000000001</v>
      </c>
      <c r="O113" s="1">
        <v>31.577000000000002</v>
      </c>
      <c r="P113" s="1">
        <v>0.27372505542263997</v>
      </c>
      <c r="Q113" s="1">
        <f t="shared" si="2"/>
        <v>0.53244523476719174</v>
      </c>
      <c r="R113" s="1">
        <f t="shared" si="3"/>
        <v>0.15135721017622208</v>
      </c>
      <c r="S113" s="1">
        <v>0.705736842105263</v>
      </c>
      <c r="T113" s="1">
        <v>-0.11934007704258</v>
      </c>
      <c r="U113" s="1">
        <v>7.53411498764381</v>
      </c>
      <c r="V113" s="1">
        <v>7.4480721890650896</v>
      </c>
      <c r="W113" s="1">
        <v>6.7887267947741297</v>
      </c>
      <c r="X113" s="1">
        <v>5.42507751477401</v>
      </c>
      <c r="Y113" s="1">
        <v>4.92371019439656</v>
      </c>
      <c r="Z113" s="1">
        <v>5.2057184981030904</v>
      </c>
      <c r="AA113" s="1">
        <v>4.4194931354393496</v>
      </c>
      <c r="AB113" s="1">
        <v>5.5467770205509801</v>
      </c>
      <c r="AC113" s="1">
        <v>5.0980550396692399</v>
      </c>
      <c r="AD113" s="1">
        <v>5.2770817821256504</v>
      </c>
      <c r="AE113" s="1">
        <v>4.3135930645213296</v>
      </c>
      <c r="AF113" s="1">
        <v>5.3776886407333704</v>
      </c>
      <c r="AG113" s="1">
        <v>4.4050388466632198</v>
      </c>
      <c r="AH113" s="1">
        <v>5.5107862179228402</v>
      </c>
      <c r="AI113" s="1">
        <v>4.9210983495785898</v>
      </c>
      <c r="AJ113" s="1">
        <v>5.3005085293432899</v>
      </c>
      <c r="AK113" s="1">
        <v>4.4313315930058303</v>
      </c>
      <c r="AL113" s="1">
        <v>5.1457556236372097</v>
      </c>
      <c r="AM113" s="1">
        <v>4.25488629388897</v>
      </c>
      <c r="AN113" s="1" t="s">
        <v>60</v>
      </c>
      <c r="AO113" s="1" t="s">
        <v>61</v>
      </c>
      <c r="AP113" s="1" t="s">
        <v>62</v>
      </c>
      <c r="AQ113" s="1" t="s">
        <v>59</v>
      </c>
    </row>
    <row r="114" spans="2:43" x14ac:dyDescent="0.75">
      <c r="B114" s="1" t="s">
        <v>689</v>
      </c>
      <c r="C114" s="1" t="s">
        <v>690</v>
      </c>
      <c r="D114" s="1">
        <v>0.32971924543380698</v>
      </c>
      <c r="E114" s="1">
        <v>0.39275342226028398</v>
      </c>
      <c r="F114" s="1">
        <v>0.202686727046967</v>
      </c>
      <c r="G114" s="1">
        <v>0.112325072288513</v>
      </c>
      <c r="H114" s="1">
        <v>0.72947800159454301</v>
      </c>
      <c r="I114" s="1">
        <v>0.43759000301361101</v>
      </c>
      <c r="J114" s="1">
        <v>1.3266861438751201</v>
      </c>
      <c r="K114" s="1">
        <v>0.16418623924255399</v>
      </c>
      <c r="L114" s="1">
        <v>15</v>
      </c>
      <c r="M114" s="1">
        <v>27.4</v>
      </c>
      <c r="N114" s="1">
        <v>79.629000000000005</v>
      </c>
      <c r="O114" s="1">
        <v>212.19</v>
      </c>
      <c r="P114" s="1">
        <v>0.780124156178299</v>
      </c>
      <c r="Q114" s="1">
        <f t="shared" si="2"/>
        <v>0.16591125322684988</v>
      </c>
      <c r="R114" s="1">
        <f t="shared" si="3"/>
        <v>0.49044902657870215</v>
      </c>
      <c r="S114" s="1">
        <v>0.32325925925925902</v>
      </c>
      <c r="T114" s="1">
        <v>0.40511398017406502</v>
      </c>
      <c r="U114" s="1">
        <v>8.1008872548535908</v>
      </c>
      <c r="V114" s="1">
        <v>7.9395841423484104</v>
      </c>
      <c r="W114" s="1">
        <v>7.5925986289061296</v>
      </c>
      <c r="X114" s="1">
        <v>5.1709654063108399</v>
      </c>
      <c r="Y114" s="1">
        <v>4.8728494245843104</v>
      </c>
      <c r="Z114" s="1">
        <v>5.8578690011444001</v>
      </c>
      <c r="AA114" s="1">
        <v>5.5118566343422399</v>
      </c>
      <c r="AB114" s="1">
        <v>5.5996538612434001</v>
      </c>
      <c r="AC114" s="1">
        <v>5.3658435115337397</v>
      </c>
      <c r="AD114" s="1">
        <v>5.4894522102998096</v>
      </c>
      <c r="AE114" s="1">
        <v>4.9446109674771304</v>
      </c>
      <c r="AF114" s="1">
        <v>5.3492775274679598</v>
      </c>
      <c r="AG114" s="1">
        <v>4.9076477934003</v>
      </c>
      <c r="AH114" s="1">
        <v>5.2759329758217097</v>
      </c>
      <c r="AI114" s="1">
        <v>4.9648251178833904</v>
      </c>
      <c r="AJ114" s="1">
        <v>4.6681621880947404</v>
      </c>
      <c r="AK114" s="1">
        <v>4.3536662329829001</v>
      </c>
      <c r="AL114" s="1">
        <v>4.9438208560875196</v>
      </c>
      <c r="AM114" s="1">
        <v>4.5924321496301603</v>
      </c>
      <c r="AN114" s="1"/>
      <c r="AO114" s="1" t="s">
        <v>66</v>
      </c>
      <c r="AP114" s="1" t="s">
        <v>688</v>
      </c>
      <c r="AQ114" s="1" t="s">
        <v>687</v>
      </c>
    </row>
    <row r="115" spans="2:43" x14ac:dyDescent="0.75">
      <c r="B115" s="1" t="s">
        <v>363</v>
      </c>
      <c r="C115" s="1" t="s">
        <v>364</v>
      </c>
      <c r="D115" s="1">
        <v>-0.28535968065261802</v>
      </c>
      <c r="E115" s="1">
        <v>-0.93113905191421498</v>
      </c>
      <c r="F115" s="1">
        <v>-0.84699207544326804</v>
      </c>
      <c r="G115" s="1">
        <v>-1.01493227481842</v>
      </c>
      <c r="H115" s="1">
        <v>3.8867235183715799E-2</v>
      </c>
      <c r="I115" s="1">
        <v>-1.30746364593506E-2</v>
      </c>
      <c r="J115" s="1">
        <v>9.9120616912841797E-2</v>
      </c>
      <c r="K115" s="1">
        <v>0.137723684310913</v>
      </c>
      <c r="L115" s="1">
        <v>15</v>
      </c>
      <c r="M115" s="1">
        <v>45.1</v>
      </c>
      <c r="N115" s="1">
        <v>42.975000000000001</v>
      </c>
      <c r="O115" s="1">
        <v>103.04</v>
      </c>
      <c r="P115" s="1">
        <v>2.5940678069549201</v>
      </c>
      <c r="Q115" s="1">
        <f t="shared" si="2"/>
        <v>2.5464326437489885E-3</v>
      </c>
      <c r="R115" s="1">
        <f t="shared" si="3"/>
        <v>0.65757731917779372</v>
      </c>
      <c r="S115" s="1">
        <v>0.22</v>
      </c>
      <c r="T115" s="1">
        <v>0.83526499569416002</v>
      </c>
      <c r="U115" s="1">
        <v>8.6720978579357197</v>
      </c>
      <c r="V115" s="1">
        <v>8.5760186774346696</v>
      </c>
      <c r="W115" s="1">
        <v>7.9697745697434401</v>
      </c>
      <c r="X115" s="1">
        <v>6.2767833847002699</v>
      </c>
      <c r="Y115" s="1">
        <v>5.8047934493734097</v>
      </c>
      <c r="Z115" s="1">
        <v>6.6771048517343097</v>
      </c>
      <c r="AA115" s="1">
        <v>5.9718230119113498</v>
      </c>
      <c r="AB115" s="1">
        <v>6.4953916832669396</v>
      </c>
      <c r="AC115" s="1">
        <v>5.9794436579601298</v>
      </c>
      <c r="AD115" s="1">
        <v>6.2032233252909101</v>
      </c>
      <c r="AE115" s="1">
        <v>5.3495494835866397</v>
      </c>
      <c r="AF115" s="1">
        <v>6.3851055634426599</v>
      </c>
      <c r="AG115" s="1">
        <v>5.6259397693216799</v>
      </c>
      <c r="AH115" s="1">
        <v>6.1772189593327198</v>
      </c>
      <c r="AI115" s="1">
        <v>5.7169877415449699</v>
      </c>
      <c r="AJ115" s="1">
        <v>5.94656524548666</v>
      </c>
      <c r="AK115" s="1">
        <v>5.28271272303527</v>
      </c>
      <c r="AL115" s="1">
        <v>5.9716886034839698</v>
      </c>
      <c r="AM115" s="1">
        <v>5.5462711445684398</v>
      </c>
      <c r="AN115" s="1" t="s">
        <v>361</v>
      </c>
      <c r="AO115" s="1" t="s">
        <v>362</v>
      </c>
      <c r="AP115" s="1"/>
      <c r="AQ115" s="1" t="s">
        <v>360</v>
      </c>
    </row>
    <row r="116" spans="2:43" x14ac:dyDescent="0.75">
      <c r="B116" s="1" t="s">
        <v>90</v>
      </c>
      <c r="C116" s="1" t="s">
        <v>91</v>
      </c>
      <c r="D116" s="1">
        <v>1.4607799053192101</v>
      </c>
      <c r="E116" s="1">
        <v>1.9394323825836199</v>
      </c>
      <c r="F116" s="1">
        <v>1.7345538139343299</v>
      </c>
      <c r="G116" s="1">
        <v>1.5040698051452599</v>
      </c>
      <c r="H116" s="1">
        <v>3.0048561096191402</v>
      </c>
      <c r="I116" s="1">
        <v>1.57841289043427</v>
      </c>
      <c r="J116" s="1">
        <v>2.1337437629699698</v>
      </c>
      <c r="K116" s="1">
        <v>1.5912607908248899</v>
      </c>
      <c r="L116" s="1">
        <v>3</v>
      </c>
      <c r="M116" s="1">
        <v>22.5</v>
      </c>
      <c r="N116" s="1">
        <v>16.93</v>
      </c>
      <c r="O116" s="1">
        <v>15.07</v>
      </c>
      <c r="P116" s="1">
        <v>0.54982677055585005</v>
      </c>
      <c r="Q116" s="1">
        <f t="shared" si="2"/>
        <v>0.28195073395007197</v>
      </c>
      <c r="R116" s="1">
        <f t="shared" si="3"/>
        <v>0.31841747028315248</v>
      </c>
      <c r="S116" s="1">
        <v>0.48037735849056601</v>
      </c>
      <c r="T116" s="1">
        <v>0.41735941171646102</v>
      </c>
      <c r="U116" s="1">
        <v>7.7533072287903302</v>
      </c>
      <c r="V116" s="1">
        <v>7.3905465398887999</v>
      </c>
      <c r="W116" s="1">
        <v>7.5063020436272101</v>
      </c>
      <c r="X116" s="1">
        <v>5.1195198178681904</v>
      </c>
      <c r="Y116" s="1">
        <v>5.0604334067027397</v>
      </c>
      <c r="Z116" s="1">
        <v>5.62281477862388</v>
      </c>
      <c r="AA116" s="1">
        <v>5.6784546414203998</v>
      </c>
      <c r="AB116" s="1">
        <v>5.55343394269652</v>
      </c>
      <c r="AC116" s="1">
        <v>5.6688795760901103</v>
      </c>
      <c r="AD116" s="1">
        <v>5.4658882426265398</v>
      </c>
      <c r="AE116" s="1">
        <v>5.36127442256221</v>
      </c>
      <c r="AF116" s="1">
        <v>5.3687330397040496</v>
      </c>
      <c r="AG116" s="1">
        <v>5.9053532679740002</v>
      </c>
      <c r="AH116" s="1">
        <v>5.6538393754024998</v>
      </c>
      <c r="AI116" s="1">
        <v>5.8312425047247798</v>
      </c>
      <c r="AJ116" s="1">
        <v>5.3502867928962097</v>
      </c>
      <c r="AK116" s="1">
        <v>5.3713819191666499</v>
      </c>
      <c r="AL116" s="1">
        <v>5.5418287667813102</v>
      </c>
      <c r="AM116" s="1">
        <v>5.3074960379132099</v>
      </c>
      <c r="AN116" s="1" t="s">
        <v>87</v>
      </c>
      <c r="AO116" s="1" t="s">
        <v>88</v>
      </c>
      <c r="AP116" s="1" t="s">
        <v>89</v>
      </c>
      <c r="AQ116" s="1" t="s">
        <v>86</v>
      </c>
    </row>
    <row r="117" spans="2:43" x14ac:dyDescent="0.75">
      <c r="B117" s="1" t="s">
        <v>648</v>
      </c>
      <c r="C117" s="1" t="s">
        <v>649</v>
      </c>
      <c r="D117" s="1">
        <v>1.1773650646209699</v>
      </c>
      <c r="E117" s="1">
        <v>1.4989149570465099</v>
      </c>
      <c r="F117" s="1">
        <v>1.92411041259766</v>
      </c>
      <c r="G117" s="1">
        <v>1.8136283159255999</v>
      </c>
      <c r="H117" s="1">
        <v>1.52646195888519</v>
      </c>
      <c r="I117" s="1">
        <v>1.3428156375885001</v>
      </c>
      <c r="J117" s="1">
        <v>1.1380215883255</v>
      </c>
      <c r="K117" s="1">
        <v>1.26955389976501</v>
      </c>
      <c r="L117" s="1">
        <v>9</v>
      </c>
      <c r="M117" s="1">
        <v>13.4</v>
      </c>
      <c r="N117" s="1">
        <v>75.649000000000001</v>
      </c>
      <c r="O117" s="1">
        <v>13.07</v>
      </c>
      <c r="P117" s="1">
        <v>0.74798118217058795</v>
      </c>
      <c r="Q117" s="1">
        <f t="shared" si="2"/>
        <v>0.17865649844166795</v>
      </c>
      <c r="R117" s="1">
        <f t="shared" si="3"/>
        <v>0.47126689494042623</v>
      </c>
      <c r="S117" s="1">
        <v>0.33785714285714302</v>
      </c>
      <c r="T117" s="1">
        <v>-0.28429141640663103</v>
      </c>
      <c r="U117" s="1">
        <v>7.76276106434163</v>
      </c>
      <c r="V117" s="1">
        <v>7.4842428789582298</v>
      </c>
      <c r="W117" s="1">
        <v>7.4379882502195001</v>
      </c>
      <c r="X117" s="1">
        <v>5.46209838113516</v>
      </c>
      <c r="Y117" s="1">
        <v>5.3491220474763503</v>
      </c>
      <c r="Z117" s="1">
        <v>5.2512731136743698</v>
      </c>
      <c r="AA117" s="1">
        <v>5.2951050728098101</v>
      </c>
      <c r="AB117" s="1">
        <v>5.1088693291162297</v>
      </c>
      <c r="AC117" s="1">
        <v>5.2338587625648296</v>
      </c>
      <c r="AD117" s="1">
        <v>4.5451214808648297</v>
      </c>
      <c r="AE117" s="1">
        <v>4.5838333099557103</v>
      </c>
      <c r="AF117" s="1">
        <v>4.8592704276574796</v>
      </c>
      <c r="AG117" s="1">
        <v>4.5950550897592999</v>
      </c>
      <c r="AH117" s="1">
        <v>4.8427090659486396</v>
      </c>
      <c r="AI117" s="1">
        <v>4.7847028594702898</v>
      </c>
      <c r="AJ117" s="1">
        <v>4.9234771690630996</v>
      </c>
      <c r="AK117" s="1">
        <v>4.6311189414124598</v>
      </c>
      <c r="AL117" s="1">
        <v>4.1395327715979402</v>
      </c>
      <c r="AM117" s="1">
        <v>3.9938813195282301</v>
      </c>
      <c r="AN117" s="1" t="s">
        <v>645</v>
      </c>
      <c r="AO117" s="1" t="s">
        <v>646</v>
      </c>
      <c r="AP117" s="1" t="s">
        <v>647</v>
      </c>
      <c r="AQ117" s="1" t="s">
        <v>644</v>
      </c>
    </row>
    <row r="118" spans="2:43" x14ac:dyDescent="0.75">
      <c r="B118" s="1" t="s">
        <v>456</v>
      </c>
      <c r="C118" s="1" t="s">
        <v>457</v>
      </c>
      <c r="D118" s="1">
        <v>-2.08121633529663</v>
      </c>
      <c r="E118" s="1">
        <v>-1.83179354667664</v>
      </c>
      <c r="F118" s="1">
        <v>-1.8739707469940201</v>
      </c>
      <c r="G118" s="1">
        <v>-2.1581497192382799</v>
      </c>
      <c r="H118" s="1">
        <v>-1.05020308494568</v>
      </c>
      <c r="I118" s="1">
        <v>-2.0775289535522501</v>
      </c>
      <c r="J118" s="1">
        <v>-1.7078897953033401</v>
      </c>
      <c r="K118" s="1">
        <v>-2.1973509788513201</v>
      </c>
      <c r="L118" s="1">
        <v>26</v>
      </c>
      <c r="M118" s="1">
        <v>26.3</v>
      </c>
      <c r="N118" s="1">
        <v>148.1</v>
      </c>
      <c r="O118" s="1">
        <v>323.31</v>
      </c>
      <c r="P118" s="1">
        <v>0.36609288495895798</v>
      </c>
      <c r="Q118" s="1">
        <f t="shared" si="2"/>
        <v>0.43043454123424824</v>
      </c>
      <c r="R118" s="1">
        <f t="shared" si="3"/>
        <v>0.22217741824004844</v>
      </c>
      <c r="S118" s="1">
        <v>0.59954609929077995</v>
      </c>
      <c r="T118" s="1">
        <v>0.22803938388824499</v>
      </c>
      <c r="U118" s="1">
        <v>8.7973021721837004</v>
      </c>
      <c r="V118" s="1">
        <v>8.7542795159921099</v>
      </c>
      <c r="W118" s="1">
        <v>7.7718739766298404</v>
      </c>
      <c r="X118" s="1">
        <v>5.9563653556644898</v>
      </c>
      <c r="Y118" s="1">
        <v>5.0884550450441699</v>
      </c>
      <c r="Z118" s="1">
        <v>6.3850518816706501</v>
      </c>
      <c r="AA118" s="1">
        <v>5.4794457366434299</v>
      </c>
      <c r="AB118" s="1">
        <v>6.2614532027418104</v>
      </c>
      <c r="AC118" s="1">
        <v>5.3215984304653396</v>
      </c>
      <c r="AD118" s="1">
        <v>6.1302372478852298</v>
      </c>
      <c r="AE118" s="1">
        <v>4.8469182570525904</v>
      </c>
      <c r="AF118" s="1">
        <v>6.1330916102547102</v>
      </c>
      <c r="AG118" s="1">
        <v>4.9995567935547296</v>
      </c>
      <c r="AH118" s="1">
        <v>5.9607418296842001</v>
      </c>
      <c r="AI118" s="1">
        <v>4.9851254625489902</v>
      </c>
      <c r="AJ118" s="1">
        <v>5.6365480715582104</v>
      </c>
      <c r="AK118" s="1">
        <v>4.8019179723413901</v>
      </c>
      <c r="AL118" s="1">
        <v>5.7631958085952402</v>
      </c>
      <c r="AM118" s="1">
        <v>4.7445433149874701</v>
      </c>
      <c r="AN118" s="1" t="s">
        <v>454</v>
      </c>
      <c r="AO118" s="1" t="s">
        <v>455</v>
      </c>
      <c r="AP118" s="1" t="s">
        <v>280</v>
      </c>
      <c r="AQ118" s="1" t="s">
        <v>453</v>
      </c>
    </row>
    <row r="119" spans="2:43" x14ac:dyDescent="0.75">
      <c r="B119" s="1" t="s">
        <v>347</v>
      </c>
      <c r="C119" s="1" t="s">
        <v>348</v>
      </c>
      <c r="D119" s="1">
        <v>1.5468734502792401</v>
      </c>
      <c r="E119" s="1">
        <v>3.1093833446502699</v>
      </c>
      <c r="F119" s="1">
        <v>2.4844677448272701</v>
      </c>
      <c r="G119" s="1">
        <v>2.9809999465942401</v>
      </c>
      <c r="H119" s="1">
        <v>2.8244166374206499</v>
      </c>
      <c r="I119" s="1">
        <v>2.5577445030212398</v>
      </c>
      <c r="J119" s="1">
        <v>2.9539170265197798</v>
      </c>
      <c r="K119" s="1">
        <v>3.0240628719329798</v>
      </c>
      <c r="L119" s="1">
        <v>6</v>
      </c>
      <c r="M119" s="1">
        <v>18.899999999999999</v>
      </c>
      <c r="N119" s="1">
        <v>47.793999999999997</v>
      </c>
      <c r="O119" s="1">
        <v>53.000999999999998</v>
      </c>
      <c r="P119" s="1">
        <v>0.36284075609704802</v>
      </c>
      <c r="Q119" s="1">
        <f t="shared" si="2"/>
        <v>0.43366986411058911</v>
      </c>
      <c r="R119" s="1">
        <f t="shared" si="3"/>
        <v>0.22235878429846886</v>
      </c>
      <c r="S119" s="1">
        <v>0.59929577464788697</v>
      </c>
      <c r="T119" s="1">
        <v>0.30960413813590998</v>
      </c>
      <c r="U119" s="1">
        <v>7.19648016770015</v>
      </c>
      <c r="V119" s="1">
        <v>6.6592885380645797</v>
      </c>
      <c r="W119" s="1">
        <v>7.0475474330786296</v>
      </c>
      <c r="X119" s="1">
        <v>3.96844091802192</v>
      </c>
      <c r="Y119" s="1">
        <v>4.1303981036527997</v>
      </c>
      <c r="Z119" s="1">
        <v>4.8163540030186196</v>
      </c>
      <c r="AA119" s="1">
        <v>5.3079878171590096</v>
      </c>
      <c r="AB119" s="1">
        <v>4.2356799185646903</v>
      </c>
      <c r="AC119" s="1">
        <v>4.7758142601161202</v>
      </c>
      <c r="AD119" s="1">
        <v>4.0770770668457601</v>
      </c>
      <c r="AE119" s="1">
        <v>4.4113839783279802</v>
      </c>
      <c r="AF119" s="1">
        <v>4.5308269862489796</v>
      </c>
      <c r="AG119" s="1">
        <v>4.6131226860577002</v>
      </c>
      <c r="AH119" s="1">
        <v>4.5404421014058398</v>
      </c>
      <c r="AI119" s="1">
        <v>4.8722029058936096</v>
      </c>
      <c r="AJ119" s="1">
        <v>3.98346390369325</v>
      </c>
      <c r="AK119" s="1">
        <v>4.2857372901466499</v>
      </c>
      <c r="AL119" s="1">
        <v>4.2084682302656198</v>
      </c>
      <c r="AM119" s="1">
        <v>4.6818470174042197</v>
      </c>
      <c r="AN119" s="1"/>
      <c r="AO119" s="1" t="s">
        <v>346</v>
      </c>
      <c r="AP119" s="1" t="s">
        <v>280</v>
      </c>
      <c r="AQ119" s="1" t="s">
        <v>345</v>
      </c>
    </row>
    <row r="120" spans="2:43" x14ac:dyDescent="0.75">
      <c r="B120" s="1" t="s">
        <v>543</v>
      </c>
      <c r="C120" s="1" t="s">
        <v>544</v>
      </c>
      <c r="D120" s="1">
        <v>2.8304972648620601</v>
      </c>
      <c r="E120" s="1">
        <v>3.2766573429107702</v>
      </c>
      <c r="F120" s="1">
        <v>2.9950768947601301</v>
      </c>
      <c r="G120" s="1">
        <v>2.84406590461731</v>
      </c>
      <c r="H120" s="1">
        <v>2.8182795047760001</v>
      </c>
      <c r="I120" s="1">
        <v>2.7629923820495601</v>
      </c>
      <c r="J120" s="1">
        <v>2.6678910255432098</v>
      </c>
      <c r="K120" s="1">
        <v>2.5265631675720202</v>
      </c>
      <c r="L120" s="1">
        <v>7</v>
      </c>
      <c r="M120" s="1">
        <v>21.4</v>
      </c>
      <c r="N120" s="1">
        <v>48.533999999999999</v>
      </c>
      <c r="O120" s="1">
        <v>30.413</v>
      </c>
      <c r="P120" s="1">
        <v>1.27572844658148</v>
      </c>
      <c r="Q120" s="1">
        <f t="shared" si="2"/>
        <v>5.2999473268638998E-2</v>
      </c>
      <c r="R120" s="1">
        <f t="shared" si="3"/>
        <v>0.67202837637698942</v>
      </c>
      <c r="S120" s="1">
        <v>0.21279999999999999</v>
      </c>
      <c r="T120" s="1">
        <v>-0.292642831802368</v>
      </c>
      <c r="U120" s="1">
        <v>7.5128044241728196</v>
      </c>
      <c r="V120" s="1">
        <v>7.0570191243227702</v>
      </c>
      <c r="W120" s="1">
        <v>7.3256387917905403</v>
      </c>
      <c r="X120" s="1">
        <v>4.8678385715074901</v>
      </c>
      <c r="Y120" s="1">
        <v>5.1799824252925903</v>
      </c>
      <c r="Z120" s="1">
        <v>5.0576661039098303</v>
      </c>
      <c r="AA120" s="1">
        <v>5.4783500158276803</v>
      </c>
      <c r="AB120" s="1">
        <v>4.9714938692252497</v>
      </c>
      <c r="AC120" s="1">
        <v>5.3068108956186304</v>
      </c>
      <c r="AD120" s="1">
        <v>4.16518495166601</v>
      </c>
      <c r="AE120" s="1">
        <v>4.3940136631573097</v>
      </c>
      <c r="AF120" s="1">
        <v>4.7923566643373903</v>
      </c>
      <c r="AG120" s="1">
        <v>4.7796686272071502</v>
      </c>
      <c r="AH120" s="1">
        <v>5.0484418035504</v>
      </c>
      <c r="AI120" s="1">
        <v>5.2723058444020898</v>
      </c>
      <c r="AJ120" s="1">
        <v>4.3653569279902298</v>
      </c>
      <c r="AK120" s="1">
        <v>4.4903237515496697</v>
      </c>
      <c r="AL120" s="1">
        <v>4.69697636668573</v>
      </c>
      <c r="AM120" s="1">
        <v>4.6983093745175699</v>
      </c>
      <c r="AN120" s="1" t="s">
        <v>540</v>
      </c>
      <c r="AO120" s="1" t="s">
        <v>541</v>
      </c>
      <c r="AP120" s="1" t="s">
        <v>542</v>
      </c>
      <c r="AQ120" s="1" t="s">
        <v>539</v>
      </c>
    </row>
    <row r="121" spans="2:43" x14ac:dyDescent="0.75">
      <c r="B121" s="1" t="s">
        <v>575</v>
      </c>
      <c r="C121" s="1" t="s">
        <v>576</v>
      </c>
      <c r="D121" s="1">
        <v>0.55841159820556596</v>
      </c>
      <c r="E121" s="1">
        <v>0.489847242832184</v>
      </c>
      <c r="F121" s="1">
        <v>0.35732591152191201</v>
      </c>
      <c r="G121" s="1">
        <v>0.15942680835723899</v>
      </c>
      <c r="H121" s="1">
        <v>0.72294569015502896</v>
      </c>
      <c r="I121" s="1">
        <v>0.51046490669250499</v>
      </c>
      <c r="J121" s="1">
        <v>1.24228096008301</v>
      </c>
      <c r="K121" s="1">
        <v>0.495525121688843</v>
      </c>
      <c r="L121" s="1">
        <v>8</v>
      </c>
      <c r="M121" s="1">
        <v>14.2</v>
      </c>
      <c r="N121" s="1">
        <v>78.078000000000003</v>
      </c>
      <c r="O121" s="1">
        <v>14.587</v>
      </c>
      <c r="P121" s="1">
        <v>0.91401933408993097</v>
      </c>
      <c r="Q121" s="1">
        <f t="shared" si="2"/>
        <v>0.12189353326817652</v>
      </c>
      <c r="R121" s="1">
        <f t="shared" si="3"/>
        <v>0.53199182968466019</v>
      </c>
      <c r="S121" s="1">
        <v>0.29377049180327902</v>
      </c>
      <c r="T121" s="1">
        <v>0.35155127942562098</v>
      </c>
      <c r="U121" s="1">
        <v>7.6106601630898796</v>
      </c>
      <c r="V121" s="1">
        <v>7.4350635901650701</v>
      </c>
      <c r="W121" s="1">
        <v>7.1325478424655797</v>
      </c>
      <c r="X121" s="1">
        <v>4.8807564445102098</v>
      </c>
      <c r="Y121" s="1">
        <v>4.9892139174672803</v>
      </c>
      <c r="Z121" s="1">
        <v>5.2878688836785601</v>
      </c>
      <c r="AA121" s="1">
        <v>4.9552980090076604</v>
      </c>
      <c r="AB121" s="1">
        <v>5.2383723290283299</v>
      </c>
      <c r="AC121" s="1">
        <v>5.0074490444977497</v>
      </c>
      <c r="AD121" s="1">
        <v>4.9590079837682897</v>
      </c>
      <c r="AE121" s="1">
        <v>4.4403107283825101</v>
      </c>
      <c r="AF121" s="1">
        <v>4.7824081201957904</v>
      </c>
      <c r="AG121" s="1">
        <v>4.3560067248561998</v>
      </c>
      <c r="AH121" s="1">
        <v>5.02473188965525</v>
      </c>
      <c r="AI121" s="1">
        <v>4.5947460304900902</v>
      </c>
      <c r="AJ121" s="1">
        <v>4.9114452668517696</v>
      </c>
      <c r="AK121" s="1">
        <v>4.1656893760176201</v>
      </c>
      <c r="AL121" s="1">
        <v>4.6337915312737898</v>
      </c>
      <c r="AM121" s="1">
        <v>4.2417456525706401</v>
      </c>
      <c r="AN121" s="1" t="s">
        <v>572</v>
      </c>
      <c r="AO121" s="1" t="s">
        <v>573</v>
      </c>
      <c r="AP121" s="1" t="s">
        <v>574</v>
      </c>
      <c r="AQ121" s="1" t="s">
        <v>571</v>
      </c>
    </row>
    <row r="122" spans="2:43" x14ac:dyDescent="0.75">
      <c r="B122" s="1" t="s">
        <v>513</v>
      </c>
      <c r="C122" s="1" t="s">
        <v>514</v>
      </c>
      <c r="D122" s="1">
        <v>1.1343683004379299</v>
      </c>
      <c r="E122" s="1">
        <v>1.5975602865219101</v>
      </c>
      <c r="F122" s="1">
        <v>0.74579596519470204</v>
      </c>
      <c r="G122" s="1">
        <v>1.76447701454163</v>
      </c>
      <c r="H122" s="1">
        <v>0.89650344848632801</v>
      </c>
      <c r="I122" s="1">
        <v>0.88872718811035201</v>
      </c>
      <c r="J122" s="1">
        <v>1.76480340957642</v>
      </c>
      <c r="K122" s="1">
        <v>1.5673311948776201</v>
      </c>
      <c r="L122" s="1">
        <v>10</v>
      </c>
      <c r="M122" s="1">
        <v>22.4</v>
      </c>
      <c r="N122" s="1">
        <v>60.771000000000001</v>
      </c>
      <c r="O122" s="1">
        <v>26.408000000000001</v>
      </c>
      <c r="P122" s="1">
        <v>3.32500207068731E-2</v>
      </c>
      <c r="Q122" s="1">
        <f t="shared" si="2"/>
        <v>0.92629640661208934</v>
      </c>
      <c r="R122" s="1">
        <f t="shared" si="3"/>
        <v>8.4533657595721023E-3</v>
      </c>
      <c r="S122" s="1">
        <v>0.98072361809045205</v>
      </c>
      <c r="T122" s="1">
        <v>-3.1209081411361701E-2</v>
      </c>
      <c r="U122" s="1">
        <v>7.8594865543048602</v>
      </c>
      <c r="V122" s="1">
        <v>7.6316770888763896</v>
      </c>
      <c r="W122" s="1">
        <v>7.4703369751938</v>
      </c>
      <c r="X122" s="1">
        <v>5.2210228052048402</v>
      </c>
      <c r="Y122" s="1">
        <v>5.0498767198738799</v>
      </c>
      <c r="Z122" s="1">
        <v>5.5268818064821401</v>
      </c>
      <c r="AA122" s="1">
        <v>5.4334658013722903</v>
      </c>
      <c r="AB122" s="1">
        <v>5.4010212292086699</v>
      </c>
      <c r="AC122" s="1">
        <v>5.1954291424570602</v>
      </c>
      <c r="AD122" s="1">
        <v>4.9853591015645398</v>
      </c>
      <c r="AE122" s="1">
        <v>4.9508563221813802</v>
      </c>
      <c r="AF122" s="1">
        <v>5.3347351471318296</v>
      </c>
      <c r="AG122" s="1">
        <v>4.9338364052882504</v>
      </c>
      <c r="AH122" s="1">
        <v>5.4436697034963997</v>
      </c>
      <c r="AI122" s="1">
        <v>5.2807831779558896</v>
      </c>
      <c r="AJ122" s="1">
        <v>4.9347912487991001</v>
      </c>
      <c r="AK122" s="1">
        <v>4.7460500771522796</v>
      </c>
      <c r="AL122" s="1">
        <v>4.9921380222807299</v>
      </c>
      <c r="AM122" s="1">
        <v>4.9672062092651004</v>
      </c>
      <c r="AN122" s="1" t="s">
        <v>510</v>
      </c>
      <c r="AO122" s="1" t="s">
        <v>511</v>
      </c>
      <c r="AP122" s="1" t="s">
        <v>512</v>
      </c>
      <c r="AQ122" s="1" t="s">
        <v>509</v>
      </c>
    </row>
    <row r="123" spans="2:43" x14ac:dyDescent="0.75">
      <c r="B123" s="1" t="s">
        <v>797</v>
      </c>
      <c r="C123" s="1" t="s">
        <v>918</v>
      </c>
      <c r="D123" s="1">
        <v>1.0257166624069201</v>
      </c>
      <c r="E123" s="1">
        <v>1.2350493669509901</v>
      </c>
      <c r="F123" s="1">
        <v>0.92811018228530895</v>
      </c>
      <c r="G123" s="1">
        <v>1.3340090513229399</v>
      </c>
      <c r="H123" s="1">
        <v>0.31278729438781699</v>
      </c>
      <c r="I123" s="1">
        <v>0.98711168766021695</v>
      </c>
      <c r="J123" s="1">
        <v>0.604497790336609</v>
      </c>
      <c r="K123" s="1">
        <v>0.91559368371963501</v>
      </c>
      <c r="L123" s="1">
        <v>18</v>
      </c>
      <c r="M123" s="1">
        <v>44.5</v>
      </c>
      <c r="N123" s="1">
        <v>56.398000000000003</v>
      </c>
      <c r="O123" s="1">
        <v>323.31</v>
      </c>
      <c r="P123" s="1">
        <v>1.2466421761434701</v>
      </c>
      <c r="Q123" s="1">
        <f t="shared" si="2"/>
        <v>5.6670601709103298E-2</v>
      </c>
      <c r="R123" s="1">
        <f t="shared" si="3"/>
        <v>0.65864569482582058</v>
      </c>
      <c r="S123" s="1">
        <v>0.21945945945945899</v>
      </c>
      <c r="T123" s="1">
        <v>-0.42572370171546903</v>
      </c>
      <c r="U123" s="1">
        <v>8.8097885847427797</v>
      </c>
      <c r="V123" s="1">
        <v>8.5840597054578396</v>
      </c>
      <c r="W123" s="1">
        <v>8.4176045354408995</v>
      </c>
      <c r="X123" s="1">
        <v>6.4364012048505996</v>
      </c>
      <c r="Y123" s="1">
        <v>6.3391531962573602</v>
      </c>
      <c r="Z123" s="1">
        <v>6.31647358361508</v>
      </c>
      <c r="AA123" s="1">
        <v>6.2707952533768498</v>
      </c>
      <c r="AB123" s="1">
        <v>6.3899807298820201</v>
      </c>
      <c r="AC123" s="1">
        <v>6.2712373544708404</v>
      </c>
      <c r="AD123" s="1">
        <v>5.8509462786160098</v>
      </c>
      <c r="AE123" s="1">
        <v>5.6044744589722404</v>
      </c>
      <c r="AF123" s="1">
        <v>6.0877814178095404</v>
      </c>
      <c r="AG123" s="1">
        <v>5.63002085111341</v>
      </c>
      <c r="AH123" s="1">
        <v>5.9820721357720901</v>
      </c>
      <c r="AI123" s="1">
        <v>5.8358743944811797</v>
      </c>
      <c r="AJ123" s="1">
        <v>6.0162810245428302</v>
      </c>
      <c r="AK123" s="1">
        <v>5.4412551209304301</v>
      </c>
      <c r="AL123" s="1">
        <v>5.9046560488087101</v>
      </c>
      <c r="AM123" s="1">
        <v>5.6698373499612797</v>
      </c>
      <c r="AN123" s="1" t="s">
        <v>916</v>
      </c>
      <c r="AO123" s="1" t="s">
        <v>917</v>
      </c>
      <c r="AP123" s="1" t="s">
        <v>607</v>
      </c>
      <c r="AQ123" s="1" t="s">
        <v>915</v>
      </c>
    </row>
    <row r="124" spans="2:43" x14ac:dyDescent="0.75">
      <c r="B124" s="1" t="s">
        <v>978</v>
      </c>
      <c r="C124" s="1" t="s">
        <v>979</v>
      </c>
      <c r="D124" s="1">
        <v>0.45612472295761097</v>
      </c>
      <c r="E124" s="1">
        <v>1.02744245529175</v>
      </c>
      <c r="F124" s="1">
        <v>0.90656435489654497</v>
      </c>
      <c r="G124" s="1">
        <v>0.60115170478820801</v>
      </c>
      <c r="H124" s="1">
        <v>-0.34666943550109902</v>
      </c>
      <c r="I124" s="1">
        <v>0.67147207260131803</v>
      </c>
      <c r="J124" s="1">
        <v>-0.46618008613586398</v>
      </c>
      <c r="K124" s="1">
        <v>-0.25995361804962203</v>
      </c>
      <c r="L124" s="1">
        <v>17</v>
      </c>
      <c r="M124" s="1">
        <v>31.5</v>
      </c>
      <c r="N124" s="1">
        <v>70.322000000000003</v>
      </c>
      <c r="O124" s="1">
        <v>38.978000000000002</v>
      </c>
      <c r="P124" s="1">
        <v>1.5639040586883199</v>
      </c>
      <c r="Q124" s="1">
        <f t="shared" si="2"/>
        <v>2.7295807161654351E-2</v>
      </c>
      <c r="R124" s="1">
        <f t="shared" si="3"/>
        <v>0.80134291304557737</v>
      </c>
      <c r="S124" s="1">
        <v>0.158</v>
      </c>
      <c r="T124" s="1">
        <v>-0.848153576254845</v>
      </c>
      <c r="U124" s="1">
        <v>8.6164545076014996</v>
      </c>
      <c r="V124" s="1">
        <v>8.4373858559663901</v>
      </c>
      <c r="W124" s="1">
        <v>8.1451964061141808</v>
      </c>
      <c r="X124" s="1">
        <v>6.2663728312245999</v>
      </c>
      <c r="Y124" s="1">
        <v>5.9781165782378496</v>
      </c>
      <c r="Z124" s="1">
        <v>6.0972225925199002</v>
      </c>
      <c r="AA124" s="1">
        <v>5.9042772438187896</v>
      </c>
      <c r="AB124" s="1">
        <v>6.1890409079090096</v>
      </c>
      <c r="AC124" s="1">
        <v>6.12303452975351</v>
      </c>
      <c r="AD124" s="1">
        <v>5.9073576081311696</v>
      </c>
      <c r="AE124" s="1">
        <v>5.52116424523423</v>
      </c>
      <c r="AF124" s="1">
        <v>5.9449167496294901</v>
      </c>
      <c r="AG124" s="1">
        <v>5.2921674307842901</v>
      </c>
      <c r="AH124" s="1">
        <v>5.8527909639989204</v>
      </c>
      <c r="AI124" s="1">
        <v>5.5506318758947302</v>
      </c>
      <c r="AJ124" s="1">
        <v>5.8576580952084099</v>
      </c>
      <c r="AK124" s="1">
        <v>5.1200471943530399</v>
      </c>
      <c r="AL124" s="1">
        <v>5.7254869263323798</v>
      </c>
      <c r="AM124" s="1">
        <v>5.1393122455786697</v>
      </c>
      <c r="AN124" s="1" t="s">
        <v>976</v>
      </c>
      <c r="AO124" s="1"/>
      <c r="AP124" s="1" t="s">
        <v>977</v>
      </c>
      <c r="AQ124" s="1" t="s">
        <v>975</v>
      </c>
    </row>
    <row r="125" spans="2:43" x14ac:dyDescent="0.75">
      <c r="B125" s="1" t="s">
        <v>187</v>
      </c>
      <c r="C125" s="1" t="s">
        <v>836</v>
      </c>
      <c r="D125" s="1">
        <v>0.40233904123306302</v>
      </c>
      <c r="E125" s="1">
        <v>0.87976437807083097</v>
      </c>
      <c r="F125" s="1">
        <v>0.62297838926315297</v>
      </c>
      <c r="G125" s="1">
        <v>1.1383650302887001</v>
      </c>
      <c r="H125" s="1">
        <v>0.48307299613952598</v>
      </c>
      <c r="I125" s="1">
        <v>0.35098576545715299</v>
      </c>
      <c r="J125" s="1">
        <v>0.57132661342620805</v>
      </c>
      <c r="K125" s="1">
        <v>1.1126914024353001</v>
      </c>
      <c r="L125" s="1">
        <v>9</v>
      </c>
      <c r="M125" s="1">
        <v>30.1</v>
      </c>
      <c r="N125" s="1">
        <v>45.511000000000003</v>
      </c>
      <c r="O125" s="1">
        <v>28.693999999999999</v>
      </c>
      <c r="P125" s="1">
        <v>0.229004460902624</v>
      </c>
      <c r="Q125" s="1">
        <f t="shared" si="2"/>
        <v>0.59019501788891127</v>
      </c>
      <c r="R125" s="1">
        <f t="shared" si="3"/>
        <v>0.12956018807430222</v>
      </c>
      <c r="S125" s="1">
        <v>0.74206134969325099</v>
      </c>
      <c r="T125" s="1">
        <v>-0.13134251534938801</v>
      </c>
      <c r="U125" s="1">
        <v>7.8695367924620099</v>
      </c>
      <c r="V125" s="1">
        <v>7.70893053580662</v>
      </c>
      <c r="W125" s="1">
        <v>7.35970270827411</v>
      </c>
      <c r="X125" s="1">
        <v>5.5167072068158696</v>
      </c>
      <c r="Y125" s="1">
        <v>5.2348461699213598</v>
      </c>
      <c r="Z125" s="1">
        <v>5.8109915335456703</v>
      </c>
      <c r="AA125" s="1">
        <v>5.5505218613892504</v>
      </c>
      <c r="AB125" s="1">
        <v>5.2595460990870198</v>
      </c>
      <c r="AC125" s="1">
        <v>5.06486962505981</v>
      </c>
      <c r="AD125" s="1">
        <v>5.3334069668739197</v>
      </c>
      <c r="AE125" s="1">
        <v>5.0152339762467104</v>
      </c>
      <c r="AF125" s="1">
        <v>5.6959454933970601</v>
      </c>
      <c r="AG125" s="1">
        <v>5.1280113325759702</v>
      </c>
      <c r="AH125" s="1">
        <v>5.5126443795257698</v>
      </c>
      <c r="AI125" s="1">
        <v>5.0096633166793803</v>
      </c>
      <c r="AJ125" s="1">
        <v>5.1699975370665703</v>
      </c>
      <c r="AK125" s="1">
        <v>4.7461513812314804</v>
      </c>
      <c r="AL125" s="1">
        <v>4.9691735345056003</v>
      </c>
      <c r="AM125" s="1">
        <v>4.7094141363814801</v>
      </c>
      <c r="AN125" s="1"/>
      <c r="AO125" s="1" t="s">
        <v>367</v>
      </c>
      <c r="AP125" s="1"/>
      <c r="AQ125" s="1" t="s">
        <v>835</v>
      </c>
    </row>
    <row r="126" spans="2:43" x14ac:dyDescent="0.75">
      <c r="B126" s="1" t="s">
        <v>984</v>
      </c>
      <c r="C126" s="1" t="s">
        <v>985</v>
      </c>
      <c r="D126" s="1">
        <v>0.43391257524490401</v>
      </c>
      <c r="E126" s="1">
        <v>-0.224015772342682</v>
      </c>
      <c r="F126" s="1">
        <v>0.74835443496704102</v>
      </c>
      <c r="G126" s="1">
        <v>-1.51811838150024E-2</v>
      </c>
      <c r="H126" s="1">
        <v>1.81449818611145</v>
      </c>
      <c r="I126" s="1">
        <v>-9.8508834838867201E-2</v>
      </c>
      <c r="J126" s="1">
        <v>-0.58274006843566895</v>
      </c>
      <c r="K126" s="1">
        <v>-0.39612329006195102</v>
      </c>
      <c r="L126" s="1">
        <v>6</v>
      </c>
      <c r="M126" s="1">
        <v>38.6</v>
      </c>
      <c r="N126" s="1">
        <v>19.936</v>
      </c>
      <c r="O126" s="1">
        <v>13.888</v>
      </c>
      <c r="P126" s="1">
        <v>2.9751450771268902E-2</v>
      </c>
      <c r="Q126" s="1">
        <f t="shared" si="2"/>
        <v>0.93378856046392789</v>
      </c>
      <c r="R126" s="1">
        <f t="shared" si="3"/>
        <v>6.1318943668328633E-3</v>
      </c>
      <c r="S126" s="1">
        <v>0.98597999999999997</v>
      </c>
      <c r="T126" s="1">
        <v>-5.1486015319824198E-2</v>
      </c>
      <c r="U126" s="1">
        <v>8.4356851379416309</v>
      </c>
      <c r="V126" s="1">
        <v>7.9382694834629097</v>
      </c>
      <c r="W126" s="1">
        <v>8.2693961826949902</v>
      </c>
      <c r="X126" s="1">
        <v>5.55522749892822</v>
      </c>
      <c r="Y126" s="1">
        <v>5.6202922479198403</v>
      </c>
      <c r="Z126" s="1">
        <v>6.1504186944793</v>
      </c>
      <c r="AA126" s="1">
        <v>6.8087374805438197</v>
      </c>
      <c r="AB126" s="1">
        <v>6.0585019434296496</v>
      </c>
      <c r="AC126" s="1">
        <v>6.5819041682212003</v>
      </c>
      <c r="AD126" s="1">
        <v>5.7336225209309797</v>
      </c>
      <c r="AE126" s="1">
        <v>5.7361972389182903</v>
      </c>
      <c r="AF126" s="1">
        <v>5.9655309436228601</v>
      </c>
      <c r="AG126" s="1">
        <v>6.5708813708862799</v>
      </c>
      <c r="AH126" s="1">
        <v>6.0116127292194204</v>
      </c>
      <c r="AI126" s="1">
        <v>5.3496659840966299</v>
      </c>
      <c r="AJ126" s="1">
        <v>5.7254297226447504</v>
      </c>
      <c r="AK126" s="1">
        <v>4.9290764644878697</v>
      </c>
      <c r="AL126" s="1">
        <v>6.10998329481989</v>
      </c>
      <c r="AM126" s="1">
        <v>5.3904758539378204</v>
      </c>
      <c r="AN126" s="1" t="s">
        <v>981</v>
      </c>
      <c r="AO126" s="1" t="s">
        <v>982</v>
      </c>
      <c r="AP126" s="1" t="s">
        <v>983</v>
      </c>
      <c r="AQ126" s="1" t="s">
        <v>980</v>
      </c>
    </row>
    <row r="127" spans="2:43" x14ac:dyDescent="0.75">
      <c r="B127" s="1" t="s">
        <v>797</v>
      </c>
      <c r="C127" s="1" t="s">
        <v>914</v>
      </c>
      <c r="D127" s="1">
        <v>6.0935914516449002E-2</v>
      </c>
      <c r="E127" s="1">
        <v>0.36215025186538702</v>
      </c>
      <c r="F127" s="1">
        <v>0.26010489463806202</v>
      </c>
      <c r="G127" s="1">
        <v>0.40277969837188698</v>
      </c>
      <c r="H127" s="1">
        <v>4.6256303787231397E-2</v>
      </c>
      <c r="I127" s="1">
        <v>0.15155363082885701</v>
      </c>
      <c r="J127" s="1">
        <v>-9.4351291656494099E-2</v>
      </c>
      <c r="K127" s="1">
        <v>0.56817662715911899</v>
      </c>
      <c r="L127" s="1">
        <v>18</v>
      </c>
      <c r="M127" s="1">
        <v>40.9</v>
      </c>
      <c r="N127" s="1">
        <v>56.728999999999999</v>
      </c>
      <c r="O127" s="1">
        <v>64.108000000000004</v>
      </c>
      <c r="P127" s="1">
        <v>0.263130010125536</v>
      </c>
      <c r="Q127" s="1">
        <f t="shared" si="2"/>
        <v>0.5455945078098714</v>
      </c>
      <c r="R127" s="1">
        <f t="shared" si="3"/>
        <v>0.1503443897095956</v>
      </c>
      <c r="S127" s="1">
        <v>0.70738461538461495</v>
      </c>
      <c r="T127" s="1">
        <v>-0.103583872318268</v>
      </c>
      <c r="U127" s="1">
        <v>8.3638375288361395</v>
      </c>
      <c r="V127" s="1">
        <v>8.2284003587030004</v>
      </c>
      <c r="W127" s="1">
        <v>7.79183094767484</v>
      </c>
      <c r="X127" s="1">
        <v>6.0316104147234801</v>
      </c>
      <c r="Y127" s="1">
        <v>5.5791202197015899</v>
      </c>
      <c r="Z127" s="1">
        <v>6.0647573994296797</v>
      </c>
      <c r="AA127" s="1">
        <v>5.6861802888484601</v>
      </c>
      <c r="AB127" s="1">
        <v>5.8505604703999898</v>
      </c>
      <c r="AC127" s="1">
        <v>5.6149393784992503</v>
      </c>
      <c r="AD127" s="1">
        <v>5.5575432913602896</v>
      </c>
      <c r="AE127" s="1">
        <v>5.0068509603242699</v>
      </c>
      <c r="AF127" s="1">
        <v>5.8596605781418702</v>
      </c>
      <c r="AG127" s="1">
        <v>5.1438575755939597</v>
      </c>
      <c r="AH127" s="1">
        <v>5.8984344579458403</v>
      </c>
      <c r="AI127" s="1">
        <v>5.4866712931924297</v>
      </c>
      <c r="AJ127" s="1">
        <v>5.6266790465812404</v>
      </c>
      <c r="AK127" s="1">
        <v>4.8858868053444002</v>
      </c>
      <c r="AL127" s="1">
        <v>5.5966850450965699</v>
      </c>
      <c r="AM127" s="1">
        <v>5.2111472498144904</v>
      </c>
      <c r="AN127" s="1" t="s">
        <v>911</v>
      </c>
      <c r="AO127" s="1" t="s">
        <v>912</v>
      </c>
      <c r="AP127" s="1" t="s">
        <v>913</v>
      </c>
      <c r="AQ127" s="1" t="s">
        <v>910</v>
      </c>
    </row>
    <row r="128" spans="2:43" x14ac:dyDescent="0.75">
      <c r="B128" s="1" t="s">
        <v>797</v>
      </c>
      <c r="C128" s="1" t="s">
        <v>798</v>
      </c>
      <c r="D128" s="1">
        <v>-1.41860842704773E-2</v>
      </c>
      <c r="E128" s="1">
        <v>0.242721498012543</v>
      </c>
      <c r="F128" s="1">
        <v>-0.12653738260269201</v>
      </c>
      <c r="G128" s="1">
        <v>0.12045300006866499</v>
      </c>
      <c r="H128" s="1">
        <v>0.32814502716064498</v>
      </c>
      <c r="I128" s="1">
        <v>0.38384902477264399</v>
      </c>
      <c r="J128" s="1">
        <v>-0.48291921615600603</v>
      </c>
      <c r="K128" s="1">
        <v>7.8195333480834996E-3</v>
      </c>
      <c r="L128" s="1">
        <v>16</v>
      </c>
      <c r="M128" s="1">
        <v>28.2</v>
      </c>
      <c r="N128" s="1">
        <v>72.908000000000001</v>
      </c>
      <c r="O128" s="1">
        <v>191.38</v>
      </c>
      <c r="P128" s="1">
        <v>5.63528346678054E-3</v>
      </c>
      <c r="Q128" s="1">
        <f t="shared" si="2"/>
        <v>0.9871081020048379</v>
      </c>
      <c r="R128" s="1">
        <f t="shared" si="3"/>
        <v>1.0485586698213455E-3</v>
      </c>
      <c r="S128" s="1">
        <v>0.99758851674641202</v>
      </c>
      <c r="T128" s="1">
        <v>3.6108344793319702E-3</v>
      </c>
      <c r="U128" s="1">
        <v>8.1562158826767597</v>
      </c>
      <c r="V128" s="1">
        <v>7.9595088424120899</v>
      </c>
      <c r="W128" s="1">
        <v>7.7176039393601803</v>
      </c>
      <c r="X128" s="1">
        <v>5.75430245711014</v>
      </c>
      <c r="Y128" s="1">
        <v>5.8257051710371703</v>
      </c>
      <c r="Z128" s="1">
        <v>5.5044980475266296</v>
      </c>
      <c r="AA128" s="1">
        <v>5.0174507295105402</v>
      </c>
      <c r="AB128" s="1">
        <v>5.5580362135762904</v>
      </c>
      <c r="AC128" s="1">
        <v>4.9492435905682601</v>
      </c>
      <c r="AD128" s="1">
        <v>5.1002671293575998</v>
      </c>
      <c r="AE128" s="1">
        <v>4.7011792773240302</v>
      </c>
      <c r="AF128" s="1">
        <v>5.4935695729787</v>
      </c>
      <c r="AG128" s="1">
        <v>4.8758422907451999</v>
      </c>
      <c r="AH128" s="1">
        <v>5.3255567100511296</v>
      </c>
      <c r="AI128" s="1">
        <v>5.4240154498219901</v>
      </c>
      <c r="AJ128" s="1">
        <v>5.4685393229429504</v>
      </c>
      <c r="AK128" s="1">
        <v>4.7535907183400399</v>
      </c>
      <c r="AL128" s="1">
        <v>5.3119868346196997</v>
      </c>
      <c r="AM128" s="1">
        <v>4.8022741704190999</v>
      </c>
      <c r="AN128" s="1" t="s">
        <v>795</v>
      </c>
      <c r="AO128" s="1" t="s">
        <v>796</v>
      </c>
      <c r="AP128" s="1" t="s">
        <v>607</v>
      </c>
      <c r="AQ128" s="1" t="s">
        <v>794</v>
      </c>
    </row>
    <row r="129" spans="2:43" x14ac:dyDescent="0.75">
      <c r="B129" s="1" t="s">
        <v>608</v>
      </c>
      <c r="C129" s="1" t="s">
        <v>609</v>
      </c>
      <c r="D129" s="1">
        <v>0.32207244634628301</v>
      </c>
      <c r="E129" s="1">
        <v>0.36945444345474199</v>
      </c>
      <c r="F129" s="1">
        <v>7.8859031200408894E-2</v>
      </c>
      <c r="G129" s="1">
        <v>0.524452805519104</v>
      </c>
      <c r="H129" s="1">
        <v>0.160082817077637</v>
      </c>
      <c r="I129" s="1">
        <v>0.26746904850006098</v>
      </c>
      <c r="J129" s="1">
        <v>-0.15702581405639601</v>
      </c>
      <c r="K129" s="1">
        <v>0.43823480606079102</v>
      </c>
      <c r="L129" s="1">
        <v>11</v>
      </c>
      <c r="M129" s="1">
        <v>35.6</v>
      </c>
      <c r="N129" s="1">
        <v>47.63</v>
      </c>
      <c r="O129" s="1">
        <v>39.218000000000004</v>
      </c>
      <c r="P129" s="1">
        <v>0.41702873086966402</v>
      </c>
      <c r="Q129" s="1">
        <f t="shared" si="2"/>
        <v>0.38279941827942632</v>
      </c>
      <c r="R129" s="1">
        <f t="shared" si="3"/>
        <v>0.23826004584885307</v>
      </c>
      <c r="S129" s="1">
        <v>0.57774999999999999</v>
      </c>
      <c r="T129" s="1">
        <v>-0.14651946723461201</v>
      </c>
      <c r="U129" s="1">
        <v>8.4355577134613196</v>
      </c>
      <c r="V129" s="1">
        <v>7.9738572251307396</v>
      </c>
      <c r="W129" s="1">
        <v>8.2515408886499806</v>
      </c>
      <c r="X129" s="1">
        <v>5.7081148314217502</v>
      </c>
      <c r="Y129" s="1">
        <v>5.4180194057289404</v>
      </c>
      <c r="Z129" s="1">
        <v>6.06280753317216</v>
      </c>
      <c r="AA129" s="1">
        <v>6.5227049927347496</v>
      </c>
      <c r="AB129" s="1">
        <v>6.0999222321969198</v>
      </c>
      <c r="AC129" s="1">
        <v>6.3357386470050496</v>
      </c>
      <c r="AD129" s="1">
        <v>5.8100038817792701</v>
      </c>
      <c r="AE129" s="1">
        <v>6.2612628687924898</v>
      </c>
      <c r="AF129" s="1">
        <v>5.52481139206379</v>
      </c>
      <c r="AG129" s="1">
        <v>4.86107418531682</v>
      </c>
      <c r="AH129" s="1">
        <v>5.86580254959327</v>
      </c>
      <c r="AI129" s="1">
        <v>6.2217792569396897</v>
      </c>
      <c r="AJ129" s="1">
        <v>5.7348078275719603</v>
      </c>
      <c r="AK129" s="1">
        <v>6.0066371590685899</v>
      </c>
      <c r="AL129" s="1">
        <v>5.5514987923644696</v>
      </c>
      <c r="AM129" s="1">
        <v>5.1987945001756</v>
      </c>
      <c r="AN129" s="1"/>
      <c r="AO129" s="1" t="s">
        <v>82</v>
      </c>
      <c r="AP129" s="1" t="s">
        <v>607</v>
      </c>
      <c r="AQ129" s="1" t="s">
        <v>606</v>
      </c>
    </row>
    <row r="130" spans="2:43" x14ac:dyDescent="0.75">
      <c r="B130" s="1" t="s">
        <v>187</v>
      </c>
      <c r="C130" s="1" t="s">
        <v>731</v>
      </c>
      <c r="D130" s="1">
        <v>-0.91489356756210305</v>
      </c>
      <c r="E130" s="1">
        <v>-0.40072280168533297</v>
      </c>
      <c r="F130" s="1">
        <v>-1.1310462951660201</v>
      </c>
      <c r="G130" s="1">
        <v>-1.3638180494308501</v>
      </c>
      <c r="H130" s="1">
        <v>-0.490651845932007</v>
      </c>
      <c r="I130" s="1">
        <v>-0.470404863357544</v>
      </c>
      <c r="J130" s="1">
        <v>-1.12456607818604</v>
      </c>
      <c r="K130" s="1">
        <v>-1.6232718229293801</v>
      </c>
      <c r="L130" s="1">
        <v>6</v>
      </c>
      <c r="M130" s="1">
        <v>39.6</v>
      </c>
      <c r="N130" s="1">
        <v>20.971</v>
      </c>
      <c r="O130" s="1">
        <v>119.86</v>
      </c>
      <c r="P130" s="1">
        <v>2.5148877009992399E-2</v>
      </c>
      <c r="Q130" s="1">
        <f t="shared" ref="Q130:Q193" si="4">10^-P130</f>
        <v>0.94373730580808168</v>
      </c>
      <c r="R130" s="1">
        <f t="shared" ref="R130:R193" si="5">-1*(LOG10(S130))</f>
        <v>4.5559561458100861E-3</v>
      </c>
      <c r="S130" s="1">
        <v>0.989564356435644</v>
      </c>
      <c r="T130" s="1">
        <v>2.5396525859832798E-2</v>
      </c>
      <c r="U130" s="1">
        <v>7.8781424839283298</v>
      </c>
      <c r="V130" s="1">
        <v>7.8126059009739004</v>
      </c>
      <c r="W130" s="1">
        <v>7.02448566769917</v>
      </c>
      <c r="X130" s="1">
        <v>5.6060157158706501</v>
      </c>
      <c r="Y130" s="1">
        <v>4.8767142233715601</v>
      </c>
      <c r="Z130" s="1">
        <v>6.1022964661536001</v>
      </c>
      <c r="AA130" s="1">
        <v>5.3660118173612901</v>
      </c>
      <c r="AB130" s="1">
        <v>5.8094789081447704</v>
      </c>
      <c r="AC130" s="1">
        <v>5.0890215007950097</v>
      </c>
      <c r="AD130" s="1">
        <v>5.7691261307850397</v>
      </c>
      <c r="AE130" s="1">
        <v>4.70513642982145</v>
      </c>
      <c r="AF130" s="1">
        <v>5.5106522301755296</v>
      </c>
      <c r="AG130" s="1">
        <v>4.2965993830817899</v>
      </c>
      <c r="AH130" s="1">
        <v>5.8410527277215003</v>
      </c>
      <c r="AI130" s="1">
        <v>5.2093541349401598</v>
      </c>
      <c r="AJ130" s="1">
        <v>4.9055152516698497</v>
      </c>
      <c r="AK130" s="1">
        <v>4.07191881036381</v>
      </c>
      <c r="AL130" s="1">
        <v>5.9985034514403903</v>
      </c>
      <c r="AM130" s="1">
        <v>5.1439199383858396</v>
      </c>
      <c r="AN130" s="1" t="s">
        <v>729</v>
      </c>
      <c r="AO130" s="1" t="s">
        <v>730</v>
      </c>
      <c r="AP130" s="1"/>
      <c r="AQ130" s="1" t="s">
        <v>728</v>
      </c>
    </row>
    <row r="131" spans="2:43" x14ac:dyDescent="0.75">
      <c r="B131" s="1" t="s">
        <v>745</v>
      </c>
      <c r="C131" s="1" t="s">
        <v>746</v>
      </c>
      <c r="D131" s="1">
        <v>-1.8282353878021199E-2</v>
      </c>
      <c r="E131" s="1">
        <v>-0.22862988710403401</v>
      </c>
      <c r="F131" s="1">
        <v>-0.42656999826431302</v>
      </c>
      <c r="G131" s="1">
        <v>-5.6745171546936E-2</v>
      </c>
      <c r="H131" s="1">
        <v>-0.161215305328369</v>
      </c>
      <c r="I131" s="1">
        <v>-0.116069912910461</v>
      </c>
      <c r="J131" s="1">
        <v>1.71523225307465</v>
      </c>
      <c r="K131" s="1">
        <v>-0.20993983745575001</v>
      </c>
      <c r="L131" s="1">
        <v>11</v>
      </c>
      <c r="M131" s="1">
        <v>17.5</v>
      </c>
      <c r="N131" s="1">
        <v>90.953999999999994</v>
      </c>
      <c r="O131" s="1">
        <v>140.88</v>
      </c>
      <c r="P131" s="1">
        <v>0.46071329811970502</v>
      </c>
      <c r="Q131" s="1">
        <f t="shared" si="4"/>
        <v>0.34616782699834364</v>
      </c>
      <c r="R131" s="1">
        <f t="shared" si="5"/>
        <v>0.25949135369648324</v>
      </c>
      <c r="S131" s="1">
        <v>0.55018487394958004</v>
      </c>
      <c r="T131" s="1">
        <v>0.48955865204334298</v>
      </c>
      <c r="U131" s="1">
        <v>7.7146063457436496</v>
      </c>
      <c r="V131" s="1">
        <v>7.5989436314718501</v>
      </c>
      <c r="W131" s="1">
        <v>7.08346678547389</v>
      </c>
      <c r="X131" s="1">
        <v>4.9065289761821296</v>
      </c>
      <c r="Y131" s="1">
        <v>4.3926442017384302</v>
      </c>
      <c r="Z131" s="1">
        <v>5.4169731726030399</v>
      </c>
      <c r="AA131" s="1">
        <v>5.013132276046</v>
      </c>
      <c r="AB131" s="1">
        <v>5.2632335384394899</v>
      </c>
      <c r="AC131" s="1">
        <v>4.8501804512115703</v>
      </c>
      <c r="AD131" s="1">
        <v>5.3606880620306798</v>
      </c>
      <c r="AE131" s="1">
        <v>4.7567653885849701</v>
      </c>
      <c r="AF131" s="1">
        <v>5.1360860973840996</v>
      </c>
      <c r="AG131" s="1">
        <v>4.4466924663715304</v>
      </c>
      <c r="AH131" s="1">
        <v>5.0870712059065397</v>
      </c>
      <c r="AI131" s="1">
        <v>4.4721857888757999</v>
      </c>
      <c r="AJ131" s="1">
        <v>4.3742532981017597</v>
      </c>
      <c r="AK131" s="1">
        <v>3.8263793502324499</v>
      </c>
      <c r="AL131" s="1">
        <v>4.8188195075475404</v>
      </c>
      <c r="AM131" s="1">
        <v>4.2201604095245999</v>
      </c>
      <c r="AN131" s="1" t="s">
        <v>743</v>
      </c>
      <c r="AO131" s="1" t="s">
        <v>61</v>
      </c>
      <c r="AP131" s="1" t="s">
        <v>744</v>
      </c>
      <c r="AQ131" s="1" t="s">
        <v>742</v>
      </c>
    </row>
    <row r="132" spans="2:43" x14ac:dyDescent="0.75">
      <c r="B132" s="1" t="s">
        <v>446</v>
      </c>
      <c r="C132" s="1" t="s">
        <v>447</v>
      </c>
      <c r="D132" s="1">
        <v>-0.50150138139724698</v>
      </c>
      <c r="E132" s="1">
        <v>-0.22663551568984999</v>
      </c>
      <c r="F132" s="1">
        <v>-0.44677370786666898</v>
      </c>
      <c r="G132" s="1">
        <v>-8.3588719367980999E-2</v>
      </c>
      <c r="H132" s="1">
        <v>-0.243782758712769</v>
      </c>
      <c r="I132" s="1">
        <v>-0.44799280166625999</v>
      </c>
      <c r="J132" s="1">
        <v>9.4692945480346694E-2</v>
      </c>
      <c r="K132" s="1">
        <v>-0.42654621601104697</v>
      </c>
      <c r="L132" s="1">
        <v>8</v>
      </c>
      <c r="M132" s="1">
        <v>44.1</v>
      </c>
      <c r="N132" s="1">
        <v>28.803999999999998</v>
      </c>
      <c r="O132" s="1">
        <v>240.12</v>
      </c>
      <c r="P132" s="1">
        <v>0.14010955653271201</v>
      </c>
      <c r="Q132" s="1">
        <f t="shared" si="4"/>
        <v>0.72425323456164192</v>
      </c>
      <c r="R132" s="1">
        <f t="shared" si="5"/>
        <v>7.9542268383090226E-2</v>
      </c>
      <c r="S132" s="1">
        <v>0.83264088397790104</v>
      </c>
      <c r="T132" s="1">
        <v>5.8717623353004497E-2</v>
      </c>
      <c r="U132" s="1">
        <v>8.4986413188336893</v>
      </c>
      <c r="V132" s="1">
        <v>8.3944691923474295</v>
      </c>
      <c r="W132" s="1">
        <v>7.82756957103833</v>
      </c>
      <c r="X132" s="1">
        <v>5.9589459324939398</v>
      </c>
      <c r="Y132" s="1">
        <v>5.51454775266029</v>
      </c>
      <c r="Z132" s="1">
        <v>6.81199033588139</v>
      </c>
      <c r="AA132" s="1">
        <v>6.2029512450402402</v>
      </c>
      <c r="AB132" s="1">
        <v>6.4050217561930802</v>
      </c>
      <c r="AC132" s="1">
        <v>5.9402075877442</v>
      </c>
      <c r="AD132" s="1">
        <v>6.2560920653390104</v>
      </c>
      <c r="AE132" s="1">
        <v>5.6601062217232396</v>
      </c>
      <c r="AF132" s="1">
        <v>6.3606502051197502</v>
      </c>
      <c r="AG132" s="1">
        <v>5.4384948823144601</v>
      </c>
      <c r="AH132" s="1">
        <v>6.3618599924892898</v>
      </c>
      <c r="AI132" s="1">
        <v>5.6830830777793002</v>
      </c>
      <c r="AJ132" s="1">
        <v>5.8826838828408698</v>
      </c>
      <c r="AK132" s="1">
        <v>5.8795660627692996</v>
      </c>
      <c r="AL132" s="1">
        <v>6.29640190169214</v>
      </c>
      <c r="AM132" s="1">
        <v>5.6085153365370397</v>
      </c>
      <c r="AN132" s="1" t="s">
        <v>372</v>
      </c>
      <c r="AO132" s="1"/>
      <c r="AP132" s="1" t="s">
        <v>445</v>
      </c>
      <c r="AQ132" s="1" t="s">
        <v>444</v>
      </c>
    </row>
    <row r="133" spans="2:43" x14ac:dyDescent="0.75">
      <c r="B133" s="1" t="s">
        <v>208</v>
      </c>
      <c r="C133" s="1" t="s">
        <v>209</v>
      </c>
      <c r="D133" s="1">
        <v>0.55955481529235795</v>
      </c>
      <c r="E133" s="1">
        <v>0.49306720495223999</v>
      </c>
      <c r="F133" s="1">
        <v>0.18711489439010601</v>
      </c>
      <c r="G133" s="1">
        <v>0.64393126964569103</v>
      </c>
      <c r="H133" s="1">
        <v>-3.4295320510864299E-2</v>
      </c>
      <c r="I133" s="1">
        <v>0.141456723213196</v>
      </c>
      <c r="J133" s="1">
        <v>0.50721764564514205</v>
      </c>
      <c r="K133" s="1">
        <v>2.4115324020385701E-2</v>
      </c>
      <c r="L133" s="1">
        <v>21</v>
      </c>
      <c r="M133" s="1">
        <v>58.5</v>
      </c>
      <c r="N133" s="1">
        <v>44.573999999999998</v>
      </c>
      <c r="O133" s="1">
        <v>323.31</v>
      </c>
      <c r="P133" s="1">
        <v>1.0235151454617699</v>
      </c>
      <c r="Q133" s="1">
        <f t="shared" si="4"/>
        <v>9.4729414826253244E-2</v>
      </c>
      <c r="R133" s="1">
        <f t="shared" si="5"/>
        <v>0.56136273383138857</v>
      </c>
      <c r="S133" s="1">
        <v>0.27456000000000003</v>
      </c>
      <c r="T133" s="1">
        <v>-0.31129345297813399</v>
      </c>
      <c r="U133" s="1">
        <v>8.9071747993633608</v>
      </c>
      <c r="V133" s="1">
        <v>8.7225269808024795</v>
      </c>
      <c r="W133" s="1">
        <v>8.4466769389405094</v>
      </c>
      <c r="X133" s="1">
        <v>6.3982699471175497</v>
      </c>
      <c r="Y133" s="1">
        <v>6.1257739498508901</v>
      </c>
      <c r="Z133" s="1">
        <v>6.7449107285084802</v>
      </c>
      <c r="AA133" s="1">
        <v>6.53682348331209</v>
      </c>
      <c r="AB133" s="1">
        <v>6.4844279729128296</v>
      </c>
      <c r="AC133" s="1">
        <v>6.2464000901542898</v>
      </c>
      <c r="AD133" s="1">
        <v>6.30941722577814</v>
      </c>
      <c r="AE133" s="1">
        <v>6.02608362080099</v>
      </c>
      <c r="AF133" s="1">
        <v>6.3637059728547198</v>
      </c>
      <c r="AG133" s="1">
        <v>6.0743043440014404</v>
      </c>
      <c r="AH133" s="1">
        <v>6.1115649354545001</v>
      </c>
      <c r="AI133" s="1">
        <v>5.7418603940652604</v>
      </c>
      <c r="AJ133" s="1">
        <v>6.1163088146554196</v>
      </c>
      <c r="AK133" s="1">
        <v>5.7153430483974699</v>
      </c>
      <c r="AL133" s="1">
        <v>6.1733319803686504</v>
      </c>
      <c r="AM133" s="1">
        <v>5.6969065542424904</v>
      </c>
      <c r="AN133" s="1" t="s">
        <v>205</v>
      </c>
      <c r="AO133" s="1" t="s">
        <v>206</v>
      </c>
      <c r="AP133" s="1" t="s">
        <v>207</v>
      </c>
      <c r="AQ133" s="1" t="s">
        <v>204</v>
      </c>
    </row>
    <row r="134" spans="2:43" x14ac:dyDescent="0.75">
      <c r="B134" s="1" t="s">
        <v>786</v>
      </c>
      <c r="C134" s="1" t="s">
        <v>787</v>
      </c>
      <c r="D134" s="1">
        <v>0.231962621212006</v>
      </c>
      <c r="E134" s="1">
        <v>0.41866940259933499</v>
      </c>
      <c r="F134" s="1">
        <v>-0.251077711582184</v>
      </c>
      <c r="G134" s="1">
        <v>0.38854181766509999</v>
      </c>
      <c r="H134" s="1">
        <v>7.4789285659789997E-2</v>
      </c>
      <c r="I134" s="1">
        <v>-0.53384613990783703</v>
      </c>
      <c r="J134" s="1">
        <v>0.35964989662170399</v>
      </c>
      <c r="K134" s="1">
        <v>-0.40393340587616</v>
      </c>
      <c r="L134" s="1">
        <v>11</v>
      </c>
      <c r="M134" s="1">
        <v>21.1</v>
      </c>
      <c r="N134" s="1">
        <v>61.747</v>
      </c>
      <c r="O134" s="1">
        <v>34.054000000000002</v>
      </c>
      <c r="P134" s="1">
        <v>0.58551702891690605</v>
      </c>
      <c r="Q134" s="1">
        <f t="shared" si="4"/>
        <v>0.25970659070743068</v>
      </c>
      <c r="R134" s="1">
        <f t="shared" si="5"/>
        <v>0.34065051956185938</v>
      </c>
      <c r="S134" s="1">
        <v>0.45640404040403998</v>
      </c>
      <c r="T134" s="1">
        <v>-0.32285912334918998</v>
      </c>
      <c r="U134" s="1">
        <v>7.7757705941438697</v>
      </c>
      <c r="V134" s="1">
        <v>7.6733527251625402</v>
      </c>
      <c r="W134" s="1">
        <v>7.0981589834605296</v>
      </c>
      <c r="X134" s="1">
        <v>4.9562693057515901</v>
      </c>
      <c r="Y134" s="1">
        <v>4.6380797288994096</v>
      </c>
      <c r="Z134" s="1">
        <v>5.2832333648887504</v>
      </c>
      <c r="AA134" s="1">
        <v>4.6888645680547896</v>
      </c>
      <c r="AB134" s="1">
        <v>5.4605971888975997</v>
      </c>
      <c r="AC134" s="1">
        <v>5.00710738297406</v>
      </c>
      <c r="AD134" s="1">
        <v>5.0774405844713204</v>
      </c>
      <c r="AE134" s="1">
        <v>4.50799072481969</v>
      </c>
      <c r="AF134" s="1">
        <v>5.4678004251161703</v>
      </c>
      <c r="AG134" s="1">
        <v>4.7611457050423098</v>
      </c>
      <c r="AH134" s="1">
        <v>5.4235735197327397</v>
      </c>
      <c r="AI134" s="1">
        <v>4.82496496257916</v>
      </c>
      <c r="AJ134" s="1">
        <v>4.8339435443419303</v>
      </c>
      <c r="AK134" s="1">
        <v>4.20172477011638</v>
      </c>
      <c r="AL134" s="1">
        <v>5.04375512696868</v>
      </c>
      <c r="AM134" s="1">
        <v>4.12303452975351</v>
      </c>
      <c r="AN134" s="1" t="s">
        <v>784</v>
      </c>
      <c r="AO134" s="1" t="s">
        <v>61</v>
      </c>
      <c r="AP134" s="1" t="s">
        <v>785</v>
      </c>
      <c r="AQ134" s="1" t="s">
        <v>783</v>
      </c>
    </row>
    <row r="135" spans="2:43" x14ac:dyDescent="0.75">
      <c r="B135" s="1" t="s">
        <v>517</v>
      </c>
      <c r="C135" s="1" t="s">
        <v>518</v>
      </c>
      <c r="D135" s="1">
        <v>0.19988566637039201</v>
      </c>
      <c r="E135" s="1">
        <v>0.30514127016067499</v>
      </c>
      <c r="F135" s="1">
        <v>-4.7100245952606201E-2</v>
      </c>
      <c r="G135" s="1">
        <v>2.82427072525024E-2</v>
      </c>
      <c r="H135" s="1">
        <v>-0.334911108016968</v>
      </c>
      <c r="I135" s="1">
        <v>-0.164265155792236</v>
      </c>
      <c r="J135" s="1">
        <v>0.150466203689575</v>
      </c>
      <c r="K135" s="1">
        <v>-0.205259919166565</v>
      </c>
      <c r="L135" s="1">
        <v>26</v>
      </c>
      <c r="M135" s="1">
        <v>27.9</v>
      </c>
      <c r="N135" s="1">
        <v>121.5</v>
      </c>
      <c r="O135" s="1">
        <v>323.31</v>
      </c>
      <c r="P135" s="1">
        <v>1.0302586834859799</v>
      </c>
      <c r="Q135" s="1">
        <f t="shared" si="4"/>
        <v>9.3269858203673936E-2</v>
      </c>
      <c r="R135" s="1">
        <f t="shared" si="5"/>
        <v>0.56037733617957897</v>
      </c>
      <c r="S135" s="1">
        <v>0.27518367346938799</v>
      </c>
      <c r="T135" s="1">
        <v>-0.26003484427928902</v>
      </c>
      <c r="U135" s="1">
        <v>9.1287222843384299</v>
      </c>
      <c r="V135" s="1">
        <v>9.0054379230508204</v>
      </c>
      <c r="W135" s="1">
        <v>8.5216218170903009</v>
      </c>
      <c r="X135" s="1">
        <v>6.3122408451442098</v>
      </c>
      <c r="Y135" s="1">
        <v>5.9581288931977303</v>
      </c>
      <c r="Z135" s="1">
        <v>6.4547534199656598</v>
      </c>
      <c r="AA135" s="1">
        <v>6.0382624071047797</v>
      </c>
      <c r="AB135" s="1">
        <v>6.5156221977963398</v>
      </c>
      <c r="AC135" s="1">
        <v>6.1255137959041104</v>
      </c>
      <c r="AD135" s="1">
        <v>6.2659728308608296</v>
      </c>
      <c r="AE135" s="1">
        <v>5.6857417386022604</v>
      </c>
      <c r="AF135" s="1">
        <v>6.20139712432045</v>
      </c>
      <c r="AG135" s="1">
        <v>5.44177366280518</v>
      </c>
      <c r="AH135" s="1">
        <v>6.29642384850378</v>
      </c>
      <c r="AI135" s="1">
        <v>5.73567074394537</v>
      </c>
      <c r="AJ135" s="1">
        <v>6.0384214456424603</v>
      </c>
      <c r="AK135" s="1">
        <v>5.4285882976686102</v>
      </c>
      <c r="AL135" s="1">
        <v>6.1421703862761001</v>
      </c>
      <c r="AM135" s="1">
        <v>5.56416876688212</v>
      </c>
      <c r="AN135" s="1"/>
      <c r="AO135" s="1"/>
      <c r="AP135" s="1" t="s">
        <v>516</v>
      </c>
      <c r="AQ135" s="1" t="s">
        <v>515</v>
      </c>
    </row>
    <row r="136" spans="2:43" x14ac:dyDescent="0.75">
      <c r="B136" s="1" t="s">
        <v>553</v>
      </c>
      <c r="C136" s="1" t="s">
        <v>554</v>
      </c>
      <c r="D136" s="1">
        <v>0.90429490804672197</v>
      </c>
      <c r="E136" s="1">
        <v>1.08899593353271</v>
      </c>
      <c r="F136" s="1">
        <v>0.94875633716583296</v>
      </c>
      <c r="G136" s="1">
        <v>1.15641689300537</v>
      </c>
      <c r="H136" s="1">
        <v>0.38449764251709001</v>
      </c>
      <c r="I136" s="1">
        <v>1.27066910266876</v>
      </c>
      <c r="J136" s="1">
        <v>0.74632501602172896</v>
      </c>
      <c r="K136" s="1">
        <v>1.75098752975464</v>
      </c>
      <c r="L136" s="1">
        <v>20</v>
      </c>
      <c r="M136" s="1">
        <v>31.1</v>
      </c>
      <c r="N136" s="1">
        <v>85.147999999999996</v>
      </c>
      <c r="O136" s="1">
        <v>281.95</v>
      </c>
      <c r="P136" s="1">
        <v>1.4967479689421E-2</v>
      </c>
      <c r="Q136" s="1">
        <f t="shared" si="4"/>
        <v>0.9661232203438852</v>
      </c>
      <c r="R136" s="1">
        <f t="shared" si="5"/>
        <v>8.474865514340953E-5</v>
      </c>
      <c r="S136" s="1">
        <v>0.99980487804878004</v>
      </c>
      <c r="T136" s="1">
        <v>1.3503804802894599E-2</v>
      </c>
      <c r="U136" s="1">
        <v>8.6345074984229999</v>
      </c>
      <c r="V136" s="1">
        <v>8.3004433020060304</v>
      </c>
      <c r="W136" s="1">
        <v>8.3641756327706194</v>
      </c>
      <c r="X136" s="1">
        <v>5.8657493080186001</v>
      </c>
      <c r="Y136" s="1">
        <v>5.5705079147210297</v>
      </c>
      <c r="Z136" s="1">
        <v>6.1041455505540103</v>
      </c>
      <c r="AA136" s="1">
        <v>5.9982157323709604</v>
      </c>
      <c r="AB136" s="1">
        <v>5.8664291263795798</v>
      </c>
      <c r="AC136" s="1">
        <v>5.8364633714920302</v>
      </c>
      <c r="AD136" s="1">
        <v>5.4635495964560699</v>
      </c>
      <c r="AE136" s="1">
        <v>5.2080918452756997</v>
      </c>
      <c r="AF136" s="1">
        <v>5.76334561955652</v>
      </c>
      <c r="AG136" s="1">
        <v>5.2398248202882698</v>
      </c>
      <c r="AH136" s="1">
        <v>5.9308777460355602</v>
      </c>
      <c r="AI136" s="1">
        <v>6.2508589545992903</v>
      </c>
      <c r="AJ136" s="1">
        <v>5.2276296495710097</v>
      </c>
      <c r="AK136" s="1">
        <v>4.8638044813667403</v>
      </c>
      <c r="AL136" s="1">
        <v>5.3777250412431501</v>
      </c>
      <c r="AM136" s="1">
        <v>6.1452896590541499</v>
      </c>
      <c r="AN136" s="1"/>
      <c r="AO136" s="1" t="s">
        <v>330</v>
      </c>
      <c r="AP136" s="1" t="s">
        <v>552</v>
      </c>
      <c r="AQ136" s="1" t="s">
        <v>551</v>
      </c>
    </row>
    <row r="137" spans="2:43" x14ac:dyDescent="0.75">
      <c r="B137" s="1" t="s">
        <v>101</v>
      </c>
      <c r="C137" s="1" t="s">
        <v>102</v>
      </c>
      <c r="D137" s="1">
        <v>0.38812905550003102</v>
      </c>
      <c r="E137" s="1">
        <v>0.17937940359115601</v>
      </c>
      <c r="F137" s="1">
        <v>0.27361601591110202</v>
      </c>
      <c r="G137" s="1">
        <v>7.7305436134338407E-2</v>
      </c>
      <c r="H137" s="1">
        <v>-0.29235053062438998</v>
      </c>
      <c r="I137" s="1">
        <v>0.121600151062012</v>
      </c>
      <c r="J137" s="1">
        <v>-0.33040046691894498</v>
      </c>
      <c r="K137" s="1">
        <v>-0.30595076084137002</v>
      </c>
      <c r="L137" s="1">
        <v>7</v>
      </c>
      <c r="M137" s="1">
        <v>47</v>
      </c>
      <c r="N137" s="1">
        <v>17.869</v>
      </c>
      <c r="O137" s="1">
        <v>48.987000000000002</v>
      </c>
      <c r="P137" s="1">
        <v>1.8397764844559801</v>
      </c>
      <c r="Q137" s="1">
        <f t="shared" si="4"/>
        <v>1.4461838773895522E-2</v>
      </c>
      <c r="R137" s="1">
        <f t="shared" si="5"/>
        <v>0.80134291304557737</v>
      </c>
      <c r="S137" s="1">
        <v>0.158</v>
      </c>
      <c r="T137" s="1">
        <v>-0.43138287961483002</v>
      </c>
      <c r="U137" s="1">
        <v>8.4558342283965704</v>
      </c>
      <c r="V137" s="1">
        <v>8.3228392726863198</v>
      </c>
      <c r="W137" s="1">
        <v>7.8770832566506499</v>
      </c>
      <c r="X137" s="1">
        <v>6.42574609929573</v>
      </c>
      <c r="Y137" s="1">
        <v>6.1095785469043902</v>
      </c>
      <c r="Z137" s="1">
        <v>6.6389482682366499</v>
      </c>
      <c r="AA137" s="1">
        <v>6.2117610937073602</v>
      </c>
      <c r="AB137" s="1">
        <v>6.5998503350749003</v>
      </c>
      <c r="AC137" s="1">
        <v>6.3135930645213296</v>
      </c>
      <c r="AD137" s="1">
        <v>6.3829890619644596</v>
      </c>
      <c r="AE137" s="1">
        <v>5.83301316785104</v>
      </c>
      <c r="AF137" s="1">
        <v>6.4666748872099804</v>
      </c>
      <c r="AG137" s="1">
        <v>5.7543865641765102</v>
      </c>
      <c r="AH137" s="1">
        <v>6.3775794208949401</v>
      </c>
      <c r="AI137" s="1">
        <v>5.9327222967000397</v>
      </c>
      <c r="AJ137" s="1">
        <v>6.1913671657375602</v>
      </c>
      <c r="AK137" s="1">
        <v>5.4227867541518</v>
      </c>
      <c r="AL137" s="1">
        <v>5.8731461513282603</v>
      </c>
      <c r="AM137" s="1">
        <v>5.2806466502961902</v>
      </c>
      <c r="AN137" s="1" t="s">
        <v>98</v>
      </c>
      <c r="AO137" s="1" t="s">
        <v>99</v>
      </c>
      <c r="AP137" s="1" t="s">
        <v>100</v>
      </c>
      <c r="AQ137" s="1" t="s">
        <v>97</v>
      </c>
    </row>
    <row r="138" spans="2:43" x14ac:dyDescent="0.75">
      <c r="B138" s="1" t="s">
        <v>257</v>
      </c>
      <c r="C138" s="1" t="s">
        <v>258</v>
      </c>
      <c r="D138" s="1">
        <v>0.72581386566162098</v>
      </c>
      <c r="E138" s="1">
        <v>0.70396322011947599</v>
      </c>
      <c r="F138" s="1">
        <v>0.45175004005432101</v>
      </c>
      <c r="G138" s="1">
        <v>0.68555533885955799</v>
      </c>
      <c r="H138" s="1">
        <v>6.71823024749756E-2</v>
      </c>
      <c r="I138" s="1">
        <v>0.33595335483550998</v>
      </c>
      <c r="J138" s="1">
        <v>-8.2578897476196303E-2</v>
      </c>
      <c r="K138" s="1">
        <v>0.400798439979553</v>
      </c>
      <c r="L138" s="1">
        <v>6</v>
      </c>
      <c r="M138" s="1">
        <v>30.7</v>
      </c>
      <c r="N138" s="1">
        <v>22.283000000000001</v>
      </c>
      <c r="O138" s="1">
        <v>51.813000000000002</v>
      </c>
      <c r="P138" s="1">
        <v>1.91380107160082</v>
      </c>
      <c r="Q138" s="1">
        <f t="shared" si="4"/>
        <v>1.2195480844795208E-2</v>
      </c>
      <c r="R138" s="1">
        <f t="shared" si="5"/>
        <v>0.83923143813887191</v>
      </c>
      <c r="S138" s="1">
        <v>0.14480000000000001</v>
      </c>
      <c r="T138" s="1">
        <v>-0.46143181622028401</v>
      </c>
      <c r="U138" s="1">
        <v>8.5341657689566102</v>
      </c>
      <c r="V138" s="1">
        <v>8.3766864292619196</v>
      </c>
      <c r="W138" s="1">
        <v>8.0172420845476395</v>
      </c>
      <c r="X138" s="1">
        <v>6.4813852921127699</v>
      </c>
      <c r="Y138" s="1">
        <v>6.2572944983622598</v>
      </c>
      <c r="Z138" s="1">
        <v>6.4466148236642704</v>
      </c>
      <c r="AA138" s="1">
        <v>6.1778538085222996</v>
      </c>
      <c r="AB138" s="1">
        <v>6.6087506105787899</v>
      </c>
      <c r="AC138" s="1">
        <v>6.3487136474677497</v>
      </c>
      <c r="AD138" s="1">
        <v>6.3232314681147699</v>
      </c>
      <c r="AE138" s="1">
        <v>5.8944932895719804</v>
      </c>
      <c r="AF138" s="1">
        <v>6.5866885532400499</v>
      </c>
      <c r="AG138" s="1">
        <v>5.9551776478128797</v>
      </c>
      <c r="AH138" s="1">
        <v>6.4452304558478604</v>
      </c>
      <c r="AI138" s="1">
        <v>6.1106570375580302</v>
      </c>
      <c r="AJ138" s="1">
        <v>6.2320299376201298</v>
      </c>
      <c r="AK138" s="1">
        <v>5.6563473944485398</v>
      </c>
      <c r="AL138" s="1">
        <v>6.1120349511734302</v>
      </c>
      <c r="AM138" s="1">
        <v>5.6835063185084396</v>
      </c>
      <c r="AN138" s="1" t="s">
        <v>254</v>
      </c>
      <c r="AO138" s="1" t="s">
        <v>255</v>
      </c>
      <c r="AP138" s="1" t="s">
        <v>256</v>
      </c>
      <c r="AQ138" s="1" t="s">
        <v>253</v>
      </c>
    </row>
    <row r="139" spans="2:43" x14ac:dyDescent="0.75">
      <c r="B139" s="1" t="s">
        <v>286</v>
      </c>
      <c r="C139" s="1" t="s">
        <v>287</v>
      </c>
      <c r="D139" s="1">
        <v>0.57992732524871804</v>
      </c>
      <c r="E139" s="1">
        <v>0.41746181249618503</v>
      </c>
      <c r="F139" s="1">
        <v>8.3305060863494901E-2</v>
      </c>
      <c r="G139" s="1">
        <v>0.31605648994445801</v>
      </c>
      <c r="H139" s="1">
        <v>0.202630519866943</v>
      </c>
      <c r="I139" s="1">
        <v>0.22546482086181599</v>
      </c>
      <c r="J139" s="1">
        <v>6.7837953567504897E-2</v>
      </c>
      <c r="K139" s="1">
        <v>0.240013003349304</v>
      </c>
      <c r="L139" s="1">
        <v>7</v>
      </c>
      <c r="M139" s="1">
        <v>29.9</v>
      </c>
      <c r="N139" s="1">
        <v>25.048999999999999</v>
      </c>
      <c r="O139" s="1">
        <v>15.246</v>
      </c>
      <c r="P139" s="1">
        <v>0.72599986530888305</v>
      </c>
      <c r="Q139" s="1">
        <f t="shared" si="4"/>
        <v>0.18793173996504631</v>
      </c>
      <c r="R139" s="1">
        <f t="shared" si="5"/>
        <v>0.45598967303726406</v>
      </c>
      <c r="S139" s="1">
        <v>0.349953488372093</v>
      </c>
      <c r="T139" s="1">
        <v>-0.16520109772682201</v>
      </c>
      <c r="U139" s="1">
        <v>8.1368156577268493</v>
      </c>
      <c r="V139" s="1">
        <v>7.9904143390881597</v>
      </c>
      <c r="W139" s="1">
        <v>7.593463293908</v>
      </c>
      <c r="X139" s="1">
        <v>5.8120907593046898</v>
      </c>
      <c r="Y139" s="1">
        <v>5.5325505566342299</v>
      </c>
      <c r="Z139" s="1">
        <v>5.9998870687530097</v>
      </c>
      <c r="AA139" s="1">
        <v>5.6214567163576197</v>
      </c>
      <c r="AB139" s="1">
        <v>6.1104886998366696</v>
      </c>
      <c r="AC139" s="1">
        <v>5.7943207099700098</v>
      </c>
      <c r="AD139" s="1">
        <v>5.8372221634766204</v>
      </c>
      <c r="AE139" s="1">
        <v>5.4183675907598996</v>
      </c>
      <c r="AF139" s="1">
        <v>5.8766623029084801</v>
      </c>
      <c r="AG139" s="1">
        <v>5.3282368540949197</v>
      </c>
      <c r="AH139" s="1">
        <v>5.9626439389120698</v>
      </c>
      <c r="AI139" s="1">
        <v>5.6156239455010297</v>
      </c>
      <c r="AJ139" s="1">
        <v>5.7352395000788299</v>
      </c>
      <c r="AK139" s="1">
        <v>5.0396520235819198</v>
      </c>
      <c r="AL139" s="1">
        <v>6.05971484554642</v>
      </c>
      <c r="AM139" s="1">
        <v>5.6253639046056998</v>
      </c>
      <c r="AN139" s="1" t="s">
        <v>284</v>
      </c>
      <c r="AO139" s="1" t="s">
        <v>61</v>
      </c>
      <c r="AP139" s="1" t="s">
        <v>285</v>
      </c>
      <c r="AQ139" s="1" t="s">
        <v>283</v>
      </c>
    </row>
    <row r="140" spans="2:43" x14ac:dyDescent="0.75">
      <c r="B140" s="1" t="s">
        <v>415</v>
      </c>
      <c r="C140" s="1" t="s">
        <v>416</v>
      </c>
      <c r="D140" s="1">
        <v>-1.44695639610291E-2</v>
      </c>
      <c r="E140" s="1">
        <v>-0.485344707965851</v>
      </c>
      <c r="F140" s="1">
        <v>-0.69785469770431496</v>
      </c>
      <c r="G140" s="1">
        <v>-0.40181648731231701</v>
      </c>
      <c r="H140" s="1">
        <v>-0.56537294387817405</v>
      </c>
      <c r="I140" s="1">
        <v>-0.72747540473937999</v>
      </c>
      <c r="J140" s="1">
        <v>0.47084999084472701</v>
      </c>
      <c r="K140" s="1">
        <v>-0.61958014965057395</v>
      </c>
      <c r="L140" s="1">
        <v>6</v>
      </c>
      <c r="M140" s="1">
        <v>29</v>
      </c>
      <c r="N140" s="1">
        <v>23.359000000000002</v>
      </c>
      <c r="O140" s="1">
        <v>6.7386999999999997</v>
      </c>
      <c r="P140" s="1">
        <v>4.38732702929618E-2</v>
      </c>
      <c r="Q140" s="1">
        <f t="shared" si="4"/>
        <v>0.9039132024781662</v>
      </c>
      <c r="R140" s="1">
        <f t="shared" si="5"/>
        <v>1.1004474809619476E-2</v>
      </c>
      <c r="S140" s="1">
        <v>0.97497959183673499</v>
      </c>
      <c r="T140" s="1">
        <v>3.9476737380027799E-2</v>
      </c>
      <c r="U140" s="1">
        <v>7.8642974410695397</v>
      </c>
      <c r="V140" s="1">
        <v>7.6194168430094296</v>
      </c>
      <c r="W140" s="1">
        <v>7.4987652908071096</v>
      </c>
      <c r="X140" s="1">
        <v>5.4860902781853698</v>
      </c>
      <c r="Y140" s="1">
        <v>5.9123761851155603</v>
      </c>
      <c r="Z140" s="1">
        <v>5.8499228298004002</v>
      </c>
      <c r="AA140" s="1">
        <v>5.3121985203725304</v>
      </c>
      <c r="AB140" s="1">
        <v>5.7332374013740397</v>
      </c>
      <c r="AC140" s="1">
        <v>5.1374174149903897</v>
      </c>
      <c r="AD140" s="1">
        <v>4.8374558571847599</v>
      </c>
      <c r="AE140" s="1">
        <v>4.1398790864012396</v>
      </c>
      <c r="AF140" s="1">
        <v>5.6491887709778803</v>
      </c>
      <c r="AG140" s="1">
        <v>5.8814873686799496</v>
      </c>
      <c r="AH140" s="1">
        <v>5.6025157612965799</v>
      </c>
      <c r="AI140" s="1">
        <v>4.9250541203118399</v>
      </c>
      <c r="AJ140" s="1">
        <v>5.1557610128779201</v>
      </c>
      <c r="AK140" s="1">
        <v>4.6278776945799702</v>
      </c>
      <c r="AL140" s="1">
        <v>5.2097026321203499</v>
      </c>
      <c r="AM140" s="1">
        <v>4.6114046377115896</v>
      </c>
      <c r="AN140" s="1"/>
      <c r="AO140" s="1"/>
      <c r="AP140" s="1" t="s">
        <v>414</v>
      </c>
      <c r="AQ140" s="1" t="s">
        <v>413</v>
      </c>
    </row>
    <row r="141" spans="2:43" x14ac:dyDescent="0.75">
      <c r="B141" s="1" t="s">
        <v>874</v>
      </c>
      <c r="C141" s="1" t="s">
        <v>875</v>
      </c>
      <c r="D141" s="1">
        <v>0.46626216173172003</v>
      </c>
      <c r="E141" s="1">
        <v>0.32467013597488398</v>
      </c>
      <c r="F141" s="1">
        <v>-5.0519883632659898E-2</v>
      </c>
      <c r="G141" s="1">
        <v>0.71839296817779497</v>
      </c>
      <c r="H141" s="1">
        <v>0.34322094917297402</v>
      </c>
      <c r="I141" s="1">
        <v>0.34121251106262201</v>
      </c>
      <c r="J141" s="1">
        <v>0.601701259613037</v>
      </c>
      <c r="K141" s="1">
        <v>0.41294503211975098</v>
      </c>
      <c r="L141" s="1">
        <v>4</v>
      </c>
      <c r="M141" s="1">
        <v>18.399999999999999</v>
      </c>
      <c r="N141" s="1">
        <v>30.555</v>
      </c>
      <c r="O141" s="1">
        <v>18.661000000000001</v>
      </c>
      <c r="P141" s="1">
        <v>0.131553153411505</v>
      </c>
      <c r="Q141" s="1">
        <f t="shared" si="4"/>
        <v>0.73866385220531605</v>
      </c>
      <c r="R141" s="1">
        <f t="shared" si="5"/>
        <v>7.5528640722131585E-2</v>
      </c>
      <c r="S141" s="1">
        <v>0.84037158469945406</v>
      </c>
      <c r="T141" s="1">
        <v>6.00685924291611E-2</v>
      </c>
      <c r="U141" s="1">
        <v>7.7664425922911304</v>
      </c>
      <c r="V141" s="1">
        <v>7.6224730712781197</v>
      </c>
      <c r="W141" s="1">
        <v>7.2169308537410197</v>
      </c>
      <c r="X141" s="1">
        <v>5.0510366951412102</v>
      </c>
      <c r="Y141" s="1">
        <v>4.8597865518865904</v>
      </c>
      <c r="Z141" s="1">
        <v>5.9718554490935896</v>
      </c>
      <c r="AA141" s="1">
        <v>5.5697483417812697</v>
      </c>
      <c r="AB141" s="1">
        <v>5.6335795399601203</v>
      </c>
      <c r="AC141" s="1">
        <v>5.4051755462179898</v>
      </c>
      <c r="AD141" s="1">
        <v>5.5086509005230804</v>
      </c>
      <c r="AE141" s="1">
        <v>4.9513035123037703</v>
      </c>
      <c r="AF141" s="1">
        <v>5.62996994629217</v>
      </c>
      <c r="AG141" s="1">
        <v>4.9986080293150899</v>
      </c>
      <c r="AH141" s="1">
        <v>5.2740192225193301</v>
      </c>
      <c r="AI141" s="1">
        <v>4.8637272201021498</v>
      </c>
      <c r="AJ141" s="1">
        <v>4.5882268741302097</v>
      </c>
      <c r="AK141" s="1">
        <v>3.6707559422151301</v>
      </c>
      <c r="AL141" s="1">
        <v>4.0218505774343196</v>
      </c>
      <c r="AM141" s="1">
        <v>3.6648393372872698</v>
      </c>
      <c r="AN141" s="1" t="s">
        <v>871</v>
      </c>
      <c r="AO141" s="1" t="s">
        <v>872</v>
      </c>
      <c r="AP141" s="1" t="s">
        <v>873</v>
      </c>
      <c r="AQ141" s="1" t="s">
        <v>870</v>
      </c>
    </row>
    <row r="142" spans="2:43" x14ac:dyDescent="0.75">
      <c r="B142" s="1" t="s">
        <v>230</v>
      </c>
      <c r="C142" s="1" t="s">
        <v>231</v>
      </c>
      <c r="D142" s="1">
        <v>-1.2764918804168699</v>
      </c>
      <c r="E142" s="1">
        <v>-1.3252198696136499</v>
      </c>
      <c r="F142" s="1">
        <v>-1.5929150581359901</v>
      </c>
      <c r="G142" s="1">
        <v>-1.63600885868073</v>
      </c>
      <c r="H142" s="1">
        <v>-1.70448327064514</v>
      </c>
      <c r="I142" s="1">
        <v>-2.10905957221985</v>
      </c>
      <c r="J142" s="1">
        <v>-1.56779932975769</v>
      </c>
      <c r="K142" s="1">
        <v>-2.0012888908386199</v>
      </c>
      <c r="L142" s="1">
        <v>16</v>
      </c>
      <c r="M142" s="1">
        <v>74.599999999999994</v>
      </c>
      <c r="N142" s="1">
        <v>25.036999999999999</v>
      </c>
      <c r="O142" s="1">
        <v>88.742000000000004</v>
      </c>
      <c r="P142" s="1">
        <v>1.3268265350503301</v>
      </c>
      <c r="Q142" s="1">
        <f t="shared" si="4"/>
        <v>4.7116548070152309E-2</v>
      </c>
      <c r="R142" s="1">
        <f t="shared" si="5"/>
        <v>0.69036983257410123</v>
      </c>
      <c r="S142" s="1">
        <v>0.20399999999999999</v>
      </c>
      <c r="T142" s="1">
        <v>-0.38799884915351901</v>
      </c>
      <c r="U142" s="1">
        <v>9.1216583124980701</v>
      </c>
      <c r="V142" s="1">
        <v>9.0748529958812494</v>
      </c>
      <c r="W142" s="1">
        <v>8.1310409316001007</v>
      </c>
      <c r="X142" s="1">
        <v>6.72555229275061</v>
      </c>
      <c r="Y142" s="1">
        <v>5.8261849828456098</v>
      </c>
      <c r="Z142" s="1">
        <v>7.36227507978312</v>
      </c>
      <c r="AA142" s="1">
        <v>6.5048105531506897</v>
      </c>
      <c r="AB142" s="1">
        <v>7.0093658983462399</v>
      </c>
      <c r="AC142" s="1">
        <v>6.26361240066898</v>
      </c>
      <c r="AD142" s="1">
        <v>6.9665500123341202</v>
      </c>
      <c r="AE142" s="1">
        <v>5.8397293752063897</v>
      </c>
      <c r="AF142" s="1">
        <v>6.9692714341514597</v>
      </c>
      <c r="AG142" s="1">
        <v>5.78800565706279</v>
      </c>
      <c r="AH142" s="1">
        <v>7.0006075870628903</v>
      </c>
      <c r="AI142" s="1">
        <v>5.9807984708965396</v>
      </c>
      <c r="AJ142" s="1">
        <v>6.6428402845204904</v>
      </c>
      <c r="AK142" s="1">
        <v>5.5165618141552804</v>
      </c>
      <c r="AL142" s="1">
        <v>6.8843081373504802</v>
      </c>
      <c r="AM142" s="1">
        <v>5.8583867925527597</v>
      </c>
      <c r="AN142" s="1" t="s">
        <v>227</v>
      </c>
      <c r="AO142" s="1" t="s">
        <v>228</v>
      </c>
      <c r="AP142" s="1" t="s">
        <v>229</v>
      </c>
      <c r="AQ142" s="1" t="s">
        <v>226</v>
      </c>
    </row>
    <row r="143" spans="2:43" x14ac:dyDescent="0.75">
      <c r="B143" s="1" t="s">
        <v>773</v>
      </c>
      <c r="C143" s="1" t="s">
        <v>774</v>
      </c>
      <c r="D143" s="1">
        <v>-1.9576680660247801</v>
      </c>
      <c r="E143" s="1">
        <v>-2.3806037902832</v>
      </c>
      <c r="F143" s="1">
        <v>-2.2709088325500502</v>
      </c>
      <c r="G143" s="1">
        <v>-2.55290651321411</v>
      </c>
      <c r="H143" s="1">
        <v>-2.3518269062042201</v>
      </c>
      <c r="I143" s="1">
        <v>-2.2354981899261501</v>
      </c>
      <c r="J143" s="1">
        <v>-2.5534408092498802</v>
      </c>
      <c r="K143" s="1">
        <v>-2.9679250717163099</v>
      </c>
      <c r="L143" s="1">
        <v>18</v>
      </c>
      <c r="M143" s="1">
        <v>46.2</v>
      </c>
      <c r="N143" s="1">
        <v>43.712000000000003</v>
      </c>
      <c r="O143" s="1">
        <v>323.31</v>
      </c>
      <c r="P143" s="1">
        <v>0.53777367132753995</v>
      </c>
      <c r="Q143" s="1">
        <f t="shared" si="4"/>
        <v>0.28988539058253143</v>
      </c>
      <c r="R143" s="1">
        <f t="shared" si="5"/>
        <v>0.31333063533042044</v>
      </c>
      <c r="S143" s="1">
        <v>0.48603703703703699</v>
      </c>
      <c r="T143" s="1">
        <v>-0.23665094375610399</v>
      </c>
      <c r="U143" s="1">
        <v>9.9559569967461208</v>
      </c>
      <c r="V143" s="1">
        <v>9.9266202239104402</v>
      </c>
      <c r="W143" s="1">
        <v>8.7709771293157601</v>
      </c>
      <c r="X143" s="1">
        <v>7.6136938618146104</v>
      </c>
      <c r="Y143" s="1">
        <v>6.6083013403850304</v>
      </c>
      <c r="Z143" s="1">
        <v>7.9680811571008103</v>
      </c>
      <c r="AA143" s="1">
        <v>6.8273886607675802</v>
      </c>
      <c r="AB143" s="1">
        <v>7.7598188773748298</v>
      </c>
      <c r="AC143" s="1">
        <v>6.7766576071050597</v>
      </c>
      <c r="AD143" s="1">
        <v>7.5693856155080104</v>
      </c>
      <c r="AE143" s="1">
        <v>6.2100508498751399</v>
      </c>
      <c r="AF143" s="1">
        <v>7.6931727381197401</v>
      </c>
      <c r="AG143" s="1">
        <v>6.3056952289118602</v>
      </c>
      <c r="AH143" s="1">
        <v>7.6124553635191097</v>
      </c>
      <c r="AI143" s="1">
        <v>6.49215950205671</v>
      </c>
      <c r="AJ143" s="1">
        <v>7.3417509792651696</v>
      </c>
      <c r="AK143" s="1">
        <v>5.9596613702735004</v>
      </c>
      <c r="AL143" s="1">
        <v>7.4199227210376</v>
      </c>
      <c r="AM143" s="1">
        <v>6.0939117410493804</v>
      </c>
      <c r="AN143" s="1" t="s">
        <v>771</v>
      </c>
      <c r="AO143" s="1" t="s">
        <v>713</v>
      </c>
      <c r="AP143" s="1" t="s">
        <v>772</v>
      </c>
      <c r="AQ143" s="1" t="s">
        <v>770</v>
      </c>
    </row>
    <row r="144" spans="2:43" x14ac:dyDescent="0.75">
      <c r="B144" s="1" t="s">
        <v>273</v>
      </c>
      <c r="C144" s="1" t="s">
        <v>274</v>
      </c>
      <c r="D144" s="1">
        <v>0.84828209877014205</v>
      </c>
      <c r="E144" s="1">
        <v>0.39609509706497198</v>
      </c>
      <c r="F144" s="1">
        <v>0.52586388587951705</v>
      </c>
      <c r="G144" s="1">
        <v>0.46065151691436801</v>
      </c>
      <c r="H144" s="1">
        <v>0.68420732021331798</v>
      </c>
      <c r="I144" s="1">
        <v>0.40587210655212402</v>
      </c>
      <c r="J144" s="1">
        <v>3.5929679870605503E-2</v>
      </c>
      <c r="K144" s="1">
        <v>0.14690351486206099</v>
      </c>
      <c r="L144" s="1">
        <v>2</v>
      </c>
      <c r="M144" s="1">
        <v>2.8</v>
      </c>
      <c r="N144" s="1">
        <v>93.822000000000003</v>
      </c>
      <c r="O144" s="1">
        <v>3.2035999999999998</v>
      </c>
      <c r="P144" s="1">
        <v>0.65277125358374999</v>
      </c>
      <c r="Q144" s="1">
        <f t="shared" si="4"/>
        <v>0.222448123440427</v>
      </c>
      <c r="R144" s="1">
        <f t="shared" si="5"/>
        <v>0.39535141292867004</v>
      </c>
      <c r="S144" s="1">
        <v>0.402391304347826</v>
      </c>
      <c r="T144" s="1">
        <v>-0.239494994282722</v>
      </c>
      <c r="U144" s="1">
        <v>6.6748703223422696</v>
      </c>
      <c r="V144" s="1">
        <v>6.5268947155846702</v>
      </c>
      <c r="W144" s="1">
        <v>6.1354189050278496</v>
      </c>
      <c r="X144" s="1">
        <v>3.8161816218407201</v>
      </c>
      <c r="Y144" s="1">
        <v>3.6385491555109599</v>
      </c>
      <c r="Z144" s="1">
        <v>4.0585019434296496</v>
      </c>
      <c r="AA144" s="1">
        <v>3.5455174076014901</v>
      </c>
      <c r="AB144" s="1">
        <v>3.9748569646372398</v>
      </c>
      <c r="AC144" s="1">
        <v>3.8644932817394699</v>
      </c>
      <c r="AD144" s="1">
        <v>3.90645895431325</v>
      </c>
      <c r="AE144" s="1">
        <v>3.4228851778308398</v>
      </c>
      <c r="AF144" s="1">
        <v>4.0014308122464</v>
      </c>
      <c r="AG144" s="1">
        <v>3.5371135805590299</v>
      </c>
      <c r="AH144" s="1">
        <v>3.8855647478717898</v>
      </c>
      <c r="AI144" s="1">
        <v>3.4969296480732099</v>
      </c>
      <c r="AJ144" s="1">
        <v>3.8631800548968598</v>
      </c>
      <c r="AK144" s="1">
        <v>3.0872133412316098</v>
      </c>
      <c r="AL144" s="1">
        <v>4.10143773513885</v>
      </c>
      <c r="AM144" s="1">
        <v>3.6081300675103001</v>
      </c>
      <c r="AN144" s="1" t="s">
        <v>270</v>
      </c>
      <c r="AO144" s="1" t="s">
        <v>271</v>
      </c>
      <c r="AP144" s="1" t="s">
        <v>272</v>
      </c>
      <c r="AQ144" s="1" t="s">
        <v>269</v>
      </c>
    </row>
    <row r="145" spans="2:43" x14ac:dyDescent="0.75">
      <c r="B145" s="1" t="s">
        <v>187</v>
      </c>
      <c r="C145" s="1" t="s">
        <v>635</v>
      </c>
      <c r="D145" s="1">
        <v>0.623790442943573</v>
      </c>
      <c r="E145" s="1">
        <v>1.84540355205536</v>
      </c>
      <c r="F145" s="1">
        <v>0.72545140981674205</v>
      </c>
      <c r="G145" s="1">
        <v>1.5755809545517001</v>
      </c>
      <c r="H145" s="1">
        <v>1.01296770572662</v>
      </c>
      <c r="I145" s="1">
        <v>0.62850356101989702</v>
      </c>
      <c r="J145" s="1">
        <v>1.7187907695770299</v>
      </c>
      <c r="K145" s="1">
        <v>0.60166466236114502</v>
      </c>
      <c r="L145" s="1">
        <v>4</v>
      </c>
      <c r="M145" s="1">
        <v>26.9</v>
      </c>
      <c r="N145" s="1">
        <v>23.518000000000001</v>
      </c>
      <c r="O145" s="1">
        <v>6.5751999999999997</v>
      </c>
      <c r="P145" s="1">
        <v>0.199203680144075</v>
      </c>
      <c r="Q145" s="1">
        <f t="shared" si="4"/>
        <v>0.63211532553535388</v>
      </c>
      <c r="R145" s="1">
        <f t="shared" si="5"/>
        <v>0.1099528695740318</v>
      </c>
      <c r="S145" s="1">
        <v>0.77633136094674604</v>
      </c>
      <c r="T145" s="1">
        <v>-0.20207491517067</v>
      </c>
      <c r="U145" s="1">
        <v>7.39646089150708</v>
      </c>
      <c r="V145" s="1">
        <v>7.1909196989125697</v>
      </c>
      <c r="W145" s="1">
        <v>6.9728551789275999</v>
      </c>
      <c r="X145" s="1">
        <v>5.3018543722695899</v>
      </c>
      <c r="Y145" s="1">
        <v>5.0894812026874403</v>
      </c>
      <c r="Z145" s="1">
        <v>4.81321391802493</v>
      </c>
      <c r="AA145" s="1">
        <v>4.8487862462199596</v>
      </c>
      <c r="AB145" s="1">
        <v>5.3982873053573996</v>
      </c>
      <c r="AC145" s="1">
        <v>5.2990058164506397</v>
      </c>
      <c r="AD145" s="1">
        <v>4.5165353738957998</v>
      </c>
      <c r="AE145" s="1">
        <v>4.4003134451403296</v>
      </c>
      <c r="AF145" s="1">
        <v>5.1526246394476196</v>
      </c>
      <c r="AG145" s="1">
        <v>4.83245781623204</v>
      </c>
      <c r="AH145" s="1">
        <v>5.4468787522545297</v>
      </c>
      <c r="AI145" s="1">
        <v>5.0759846847441201</v>
      </c>
      <c r="AJ145" s="1">
        <v>4.5599425156589897</v>
      </c>
      <c r="AK145" s="1">
        <v>4.4205333226935002</v>
      </c>
      <c r="AL145" s="1">
        <v>5.2723058444020898</v>
      </c>
      <c r="AM145" s="1">
        <v>4.96136888066229</v>
      </c>
      <c r="AN145" s="1"/>
      <c r="AO145" s="1"/>
      <c r="AP145" s="1" t="s">
        <v>634</v>
      </c>
      <c r="AQ145" s="1" t="s">
        <v>633</v>
      </c>
    </row>
    <row r="146" spans="2:43" x14ac:dyDescent="0.75">
      <c r="B146" s="1" t="s">
        <v>107</v>
      </c>
      <c r="C146" s="1" t="s">
        <v>1039</v>
      </c>
      <c r="D146" s="1">
        <v>0.36196845769882202</v>
      </c>
      <c r="E146" s="1">
        <v>0.683038771152496</v>
      </c>
      <c r="F146" s="1">
        <v>0.86891651153564498</v>
      </c>
      <c r="G146" s="1">
        <v>0.24109196662902799</v>
      </c>
      <c r="H146" s="1">
        <v>0.16897773742675801</v>
      </c>
      <c r="I146" s="1">
        <v>0.65261757373809803</v>
      </c>
      <c r="J146" s="1">
        <v>0.56475055217742898</v>
      </c>
      <c r="K146" s="1">
        <v>6.6029906272888197E-2</v>
      </c>
      <c r="L146" s="1">
        <v>9</v>
      </c>
      <c r="M146" s="1">
        <v>35.6</v>
      </c>
      <c r="N146" s="1">
        <v>35.076000000000001</v>
      </c>
      <c r="O146" s="1">
        <v>15.875999999999999</v>
      </c>
      <c r="P146" s="1">
        <v>0.37409510690408698</v>
      </c>
      <c r="Q146" s="1">
        <f t="shared" si="4"/>
        <v>0.42257606346479448</v>
      </c>
      <c r="R146" s="1">
        <f t="shared" si="5"/>
        <v>0.22561433229884448</v>
      </c>
      <c r="S146" s="1">
        <v>0.59482014388489202</v>
      </c>
      <c r="T146" s="1">
        <v>-0.175659984350204</v>
      </c>
      <c r="U146" s="1">
        <v>7.8922950000555199</v>
      </c>
      <c r="V146" s="1">
        <v>7.7374153007367399</v>
      </c>
      <c r="W146" s="1">
        <v>7.3693643087812397</v>
      </c>
      <c r="X146" s="1">
        <v>5.6253227421781702</v>
      </c>
      <c r="Y146" s="1">
        <v>5.3365197704104199</v>
      </c>
      <c r="Z146" s="1">
        <v>5.7787226953327302</v>
      </c>
      <c r="AA146" s="1">
        <v>5.4494321131171697</v>
      </c>
      <c r="AB146" s="1">
        <v>5.4622482153550003</v>
      </c>
      <c r="AC146" s="1">
        <v>5.3538585518603297</v>
      </c>
      <c r="AD146" s="1">
        <v>5.4106254145981296</v>
      </c>
      <c r="AE146" s="1">
        <v>4.7769407787200704</v>
      </c>
      <c r="AF146" s="1">
        <v>5.6963039556509596</v>
      </c>
      <c r="AG146" s="1">
        <v>4.9858439505801098</v>
      </c>
      <c r="AH146" s="1">
        <v>5.6253741946030198</v>
      </c>
      <c r="AI146" s="1">
        <v>5.3398686405846503</v>
      </c>
      <c r="AJ146" s="1">
        <v>5.0572475801312402</v>
      </c>
      <c r="AK146" s="1">
        <v>4.4596487665105196</v>
      </c>
      <c r="AL146" s="1">
        <v>5.1078541475368597</v>
      </c>
      <c r="AM146" s="1">
        <v>4.62209999273969</v>
      </c>
      <c r="AN146" s="1" t="s">
        <v>104</v>
      </c>
      <c r="AO146" s="1" t="s">
        <v>105</v>
      </c>
      <c r="AP146" s="1" t="s">
        <v>106</v>
      </c>
      <c r="AQ146" s="1" t="s">
        <v>103</v>
      </c>
    </row>
    <row r="147" spans="2:43" x14ac:dyDescent="0.75">
      <c r="B147" s="1" t="s">
        <v>653</v>
      </c>
      <c r="C147" s="1" t="s">
        <v>654</v>
      </c>
      <c r="D147" s="1">
        <v>-0.10266441106796299</v>
      </c>
      <c r="E147" s="1">
        <v>0.123739302158356</v>
      </c>
      <c r="F147" s="1">
        <v>0.25337296724319502</v>
      </c>
      <c r="G147" s="1">
        <v>5.30418157577515E-2</v>
      </c>
      <c r="H147" s="1">
        <v>-0.49804878234863298</v>
      </c>
      <c r="I147" s="1">
        <v>1.0562334060668901</v>
      </c>
      <c r="J147" s="1">
        <v>-0.32419705390930198</v>
      </c>
      <c r="K147" s="1">
        <v>-0.36742889881134</v>
      </c>
      <c r="L147" s="1">
        <v>4</v>
      </c>
      <c r="M147" s="1">
        <v>18.899999999999999</v>
      </c>
      <c r="N147" s="1">
        <v>25.126000000000001</v>
      </c>
      <c r="O147" s="1">
        <v>20.722000000000001</v>
      </c>
      <c r="P147" s="1">
        <v>0.114900186953176</v>
      </c>
      <c r="Q147" s="1">
        <f t="shared" si="4"/>
        <v>0.7675378708119831</v>
      </c>
      <c r="R147" s="1">
        <f t="shared" si="5"/>
        <v>6.5588438064360613E-2</v>
      </c>
      <c r="S147" s="1">
        <v>0.85982795698924697</v>
      </c>
      <c r="T147" s="1">
        <v>-0.11523275077343</v>
      </c>
      <c r="U147" s="1">
        <v>7.9762077896369101</v>
      </c>
      <c r="V147" s="1">
        <v>7.8390944921853203</v>
      </c>
      <c r="W147" s="1">
        <v>7.4087486061842398</v>
      </c>
      <c r="X147" s="1">
        <v>5.8548826934219296</v>
      </c>
      <c r="Y147" s="1">
        <v>5.3840127277115704</v>
      </c>
      <c r="Z147" s="1">
        <v>6.0980550396692399</v>
      </c>
      <c r="AA147" s="1">
        <v>5.6414344470964402</v>
      </c>
      <c r="AB147" s="1">
        <v>6.1168069159623402</v>
      </c>
      <c r="AC147" s="1">
        <v>5.89403900080461</v>
      </c>
      <c r="AD147" s="1">
        <v>5.7948085952058497</v>
      </c>
      <c r="AE147" s="1">
        <v>5.2693728266229298</v>
      </c>
      <c r="AF147" s="1">
        <v>5.9464768284859399</v>
      </c>
      <c r="AG147" s="1">
        <v>5.1883096301940004</v>
      </c>
      <c r="AH147" s="1">
        <v>5.8100173343009001</v>
      </c>
      <c r="AI147" s="1">
        <v>5.5450967234550701</v>
      </c>
      <c r="AJ147" s="1">
        <v>5.7064105105707004</v>
      </c>
      <c r="AK147" s="1">
        <v>4.9649804979992398</v>
      </c>
      <c r="AL147" s="1">
        <v>5.5271528170880604</v>
      </c>
      <c r="AM147" s="1">
        <v>4.9197055345491201</v>
      </c>
      <c r="AN147" s="1" t="s">
        <v>651</v>
      </c>
      <c r="AO147" s="1" t="s">
        <v>652</v>
      </c>
      <c r="AP147" s="1" t="s">
        <v>634</v>
      </c>
      <c r="AQ147" s="1" t="s">
        <v>650</v>
      </c>
    </row>
    <row r="148" spans="2:43" x14ac:dyDescent="0.75">
      <c r="B148" s="1" t="s">
        <v>827</v>
      </c>
      <c r="C148" s="1" t="s">
        <v>828</v>
      </c>
      <c r="D148" s="1">
        <v>0.28262513875961298</v>
      </c>
      <c r="E148" s="1">
        <v>0.25268727540969799</v>
      </c>
      <c r="F148" s="1">
        <v>-1.6579926013946499E-2</v>
      </c>
      <c r="G148" s="1">
        <v>0.106041550636292</v>
      </c>
      <c r="H148" s="1">
        <v>0.355228662490845</v>
      </c>
      <c r="I148" s="1">
        <v>0.16269493103027299</v>
      </c>
      <c r="J148" s="1">
        <v>0.88818442821502697</v>
      </c>
      <c r="K148" s="1">
        <v>0.48813056945800798</v>
      </c>
      <c r="L148" s="1">
        <v>7</v>
      </c>
      <c r="M148" s="1">
        <v>20</v>
      </c>
      <c r="N148" s="1">
        <v>46.600999999999999</v>
      </c>
      <c r="O148" s="1">
        <v>159.1</v>
      </c>
      <c r="P148" s="1">
        <v>0.96451705781309405</v>
      </c>
      <c r="Q148" s="1">
        <f t="shared" si="4"/>
        <v>0.10851329279579666</v>
      </c>
      <c r="R148" s="1">
        <f t="shared" si="5"/>
        <v>0.53278217472881206</v>
      </c>
      <c r="S148" s="1">
        <v>0.29323636363636402</v>
      </c>
      <c r="T148" s="1">
        <v>0.31736613810062397</v>
      </c>
      <c r="U148" s="1">
        <v>7.6926001910822004</v>
      </c>
      <c r="V148" s="1">
        <v>7.5626140046250603</v>
      </c>
      <c r="W148" s="1">
        <v>7.10533983980529</v>
      </c>
      <c r="X148" s="1">
        <v>5.4283778012990904</v>
      </c>
      <c r="Y148" s="1">
        <v>4.9764233488529896</v>
      </c>
      <c r="Z148" s="1">
        <v>5.3807537708039002</v>
      </c>
      <c r="AA148" s="1">
        <v>4.9958062466126902</v>
      </c>
      <c r="AB148" s="1">
        <v>5.3207484779871699</v>
      </c>
      <c r="AC148" s="1">
        <v>5.0634834780275302</v>
      </c>
      <c r="AD148" s="1">
        <v>5.36148229582514</v>
      </c>
      <c r="AE148" s="1">
        <v>4.8614686942049596</v>
      </c>
      <c r="AF148" s="1">
        <v>5.3108631742725398</v>
      </c>
      <c r="AG148" s="1">
        <v>4.5648317035802899</v>
      </c>
      <c r="AH148" s="1">
        <v>5.5250318428289598</v>
      </c>
      <c r="AI148" s="1">
        <v>5.17008561436589</v>
      </c>
      <c r="AJ148" s="1">
        <v>5.4371002194216604</v>
      </c>
      <c r="AK148" s="1">
        <v>4.7453949266862798</v>
      </c>
      <c r="AL148" s="1">
        <v>5.2087905865483002</v>
      </c>
      <c r="AM148" s="1">
        <v>4.6839651135875604</v>
      </c>
      <c r="AN148" s="1" t="s">
        <v>826</v>
      </c>
      <c r="AO148" s="1" t="s">
        <v>573</v>
      </c>
      <c r="AP148" s="1" t="s">
        <v>280</v>
      </c>
      <c r="AQ148" s="1" t="s">
        <v>825</v>
      </c>
    </row>
    <row r="149" spans="2:43" x14ac:dyDescent="0.75">
      <c r="B149" s="1" t="s">
        <v>951</v>
      </c>
      <c r="C149" s="1" t="s">
        <v>952</v>
      </c>
      <c r="D149" s="1">
        <v>0.78854441642761197</v>
      </c>
      <c r="E149" s="1">
        <v>0.69626623392105103</v>
      </c>
      <c r="F149" s="1">
        <v>0.47562253475189198</v>
      </c>
      <c r="G149" s="1">
        <v>0.64881229400634799</v>
      </c>
      <c r="H149" s="1">
        <v>0.32850861549377403</v>
      </c>
      <c r="I149" s="1">
        <v>0.434620380401611</v>
      </c>
      <c r="J149" s="1">
        <v>0.41015052795410201</v>
      </c>
      <c r="K149" s="1">
        <v>0.46130836009979198</v>
      </c>
      <c r="L149" s="1">
        <v>6</v>
      </c>
      <c r="M149" s="1">
        <v>21.8</v>
      </c>
      <c r="N149" s="1">
        <v>38.424999999999997</v>
      </c>
      <c r="O149" s="1">
        <v>186.29</v>
      </c>
      <c r="P149" s="1">
        <v>1.83930391483295</v>
      </c>
      <c r="Q149" s="1">
        <f t="shared" si="4"/>
        <v>1.4477583724846322E-2</v>
      </c>
      <c r="R149" s="1">
        <f t="shared" si="5"/>
        <v>0.83610501930478887</v>
      </c>
      <c r="S149" s="1">
        <v>0.14584615384615399</v>
      </c>
      <c r="T149" s="1">
        <v>-0.24366439878940599</v>
      </c>
      <c r="U149" s="1">
        <v>8.3202086205582404</v>
      </c>
      <c r="V149" s="1">
        <v>8.1701736738062696</v>
      </c>
      <c r="W149" s="1">
        <v>7.7857212355780803</v>
      </c>
      <c r="X149" s="1">
        <v>5.9703003754021804</v>
      </c>
      <c r="Y149" s="1">
        <v>5.6468054833112804</v>
      </c>
      <c r="Z149" s="1">
        <v>6.3382572302462599</v>
      </c>
      <c r="AA149" s="1">
        <v>6.0717347638797596</v>
      </c>
      <c r="AB149" s="1">
        <v>6.06054675512617</v>
      </c>
      <c r="AC149" s="1">
        <v>5.77801370201807</v>
      </c>
      <c r="AD149" s="1">
        <v>5.8494869791109201</v>
      </c>
      <c r="AE149" s="1">
        <v>5.4522312444058203</v>
      </c>
      <c r="AF149" s="1">
        <v>6.1788618871568701</v>
      </c>
      <c r="AG149" s="1">
        <v>5.5653046109955699</v>
      </c>
      <c r="AH149" s="1">
        <v>6.2243258363194904</v>
      </c>
      <c r="AI149" s="1">
        <v>5.8227106084603104</v>
      </c>
      <c r="AJ149" s="1">
        <v>5.8980776441770502</v>
      </c>
      <c r="AK149" s="1">
        <v>5.2675471721107696</v>
      </c>
      <c r="AL149" s="1">
        <v>5.9631973520922497</v>
      </c>
      <c r="AM149" s="1">
        <v>5.5399538416564003</v>
      </c>
      <c r="AN149" s="1" t="s">
        <v>950</v>
      </c>
      <c r="AO149" s="1" t="s">
        <v>573</v>
      </c>
      <c r="AP149" s="1" t="s">
        <v>280</v>
      </c>
      <c r="AQ149" s="1" t="s">
        <v>949</v>
      </c>
    </row>
    <row r="150" spans="2:43" x14ac:dyDescent="0.75">
      <c r="B150" s="1" t="s">
        <v>68</v>
      </c>
      <c r="C150" s="1" t="s">
        <v>1034</v>
      </c>
      <c r="D150" s="1">
        <v>-0.81923431158065796</v>
      </c>
      <c r="E150" s="1">
        <v>-1.6312048435211199</v>
      </c>
      <c r="F150" s="1">
        <v>-0.54265433549881004</v>
      </c>
      <c r="G150" s="1">
        <v>-1.067422747612</v>
      </c>
      <c r="H150" s="1">
        <v>1.15716457366943E-2</v>
      </c>
      <c r="I150" s="1">
        <v>-0.75667309761047397</v>
      </c>
      <c r="J150" s="1">
        <v>-2.7878677845001198</v>
      </c>
      <c r="K150" s="1">
        <v>1.2687351703643801</v>
      </c>
      <c r="L150" s="1">
        <v>6</v>
      </c>
      <c r="M150" s="1">
        <v>51</v>
      </c>
      <c r="N150" s="1">
        <v>16.863</v>
      </c>
      <c r="O150" s="1">
        <v>80.950999999999993</v>
      </c>
      <c r="P150" s="1">
        <v>0.20169885367222301</v>
      </c>
      <c r="Q150" s="1">
        <f t="shared" si="4"/>
        <v>0.62849401495635671</v>
      </c>
      <c r="R150" s="1">
        <f t="shared" si="5"/>
        <v>0.1102848805353857</v>
      </c>
      <c r="S150" s="1">
        <v>0.775738095238095</v>
      </c>
      <c r="T150" s="1">
        <v>0.44907054305076599</v>
      </c>
      <c r="U150" s="1">
        <v>8.1586338413586308</v>
      </c>
      <c r="V150" s="1">
        <v>8.1410733262674793</v>
      </c>
      <c r="W150" s="1">
        <v>6.7566589252199396</v>
      </c>
      <c r="X150" s="1">
        <v>6.4161910046430899</v>
      </c>
      <c r="Y150" s="1">
        <v>5.0427723374976701</v>
      </c>
      <c r="Z150" s="1">
        <v>6.5209549088528096</v>
      </c>
      <c r="AA150" s="1">
        <v>4.51949985285954</v>
      </c>
      <c r="AB150" s="1">
        <v>6.59870298268343</v>
      </c>
      <c r="AC150" s="1">
        <v>5.5235904048291999</v>
      </c>
      <c r="AD150" s="1">
        <v>6.43279297319493</v>
      </c>
      <c r="AE150" s="1">
        <v>5.1236230047512699</v>
      </c>
      <c r="AF150" s="1">
        <v>6.4157410362223404</v>
      </c>
      <c r="AG150" s="1">
        <v>5.00556657113329</v>
      </c>
      <c r="AH150" s="1">
        <v>6.2338334148844297</v>
      </c>
      <c r="AI150" s="1">
        <v>4.9291889442233998</v>
      </c>
      <c r="AJ150" s="1">
        <v>6.20485223692822</v>
      </c>
      <c r="AK150" s="1">
        <v>3.5879914264312398</v>
      </c>
      <c r="AL150" s="1">
        <v>6.0947505524774996</v>
      </c>
      <c r="AM150" s="1">
        <v>4.1874361097737101</v>
      </c>
      <c r="AN150" s="1"/>
      <c r="AO150" s="1" t="s">
        <v>66</v>
      </c>
      <c r="AP150" s="1" t="s">
        <v>67</v>
      </c>
      <c r="AQ150" s="1" t="s">
        <v>65</v>
      </c>
    </row>
    <row r="151" spans="2:43" x14ac:dyDescent="0.75">
      <c r="B151" s="1" t="s">
        <v>154</v>
      </c>
      <c r="C151" s="1" t="s">
        <v>155</v>
      </c>
      <c r="D151" s="1">
        <v>-0.118903458118439</v>
      </c>
      <c r="E151" s="1">
        <v>-0.110210716724396</v>
      </c>
      <c r="F151" s="1">
        <v>0.123466193675995</v>
      </c>
      <c r="G151" s="1">
        <v>-0.33384406566619901</v>
      </c>
      <c r="H151" s="1">
        <v>-0.473749399185181</v>
      </c>
      <c r="I151" s="1">
        <v>-0.220138669013977</v>
      </c>
      <c r="J151" s="1">
        <v>7.6845169067382799E-2</v>
      </c>
      <c r="K151" s="1">
        <v>0.28223824501037598</v>
      </c>
      <c r="L151" s="1">
        <v>2</v>
      </c>
      <c r="M151" s="1">
        <v>11.8</v>
      </c>
      <c r="N151" s="1">
        <v>20.212</v>
      </c>
      <c r="O151" s="1">
        <v>62.558</v>
      </c>
      <c r="P151" s="1">
        <v>4.8090205243395398E-2</v>
      </c>
      <c r="Q151" s="1">
        <f t="shared" si="4"/>
        <v>0.89517881290058054</v>
      </c>
      <c r="R151" s="1">
        <f t="shared" si="5"/>
        <v>1.4189069198740859E-2</v>
      </c>
      <c r="S151" s="1">
        <v>0.96785641025641</v>
      </c>
      <c r="T151" s="1">
        <v>2.61718481779099E-2</v>
      </c>
      <c r="U151" s="1">
        <v>7.4827878591326602</v>
      </c>
      <c r="V151" s="1">
        <v>7.3689930851652496</v>
      </c>
      <c r="W151" s="1">
        <v>6.8455135230688899</v>
      </c>
      <c r="X151" s="1">
        <v>5.4661258704181996</v>
      </c>
      <c r="Y151" s="1">
        <v>5.0294649466382397</v>
      </c>
      <c r="Z151" s="1">
        <v>5.7434000013507598</v>
      </c>
      <c r="AA151" s="1">
        <v>5.2437571410299304</v>
      </c>
      <c r="AB151" s="1">
        <v>5.6535308796755004</v>
      </c>
      <c r="AC151" s="1">
        <v>5.3173946751202799</v>
      </c>
      <c r="AD151" s="1">
        <v>5.4661407178389902</v>
      </c>
      <c r="AE151" s="1">
        <v>4.7678531467296699</v>
      </c>
      <c r="AF151" s="1">
        <v>5.2779070450474297</v>
      </c>
      <c r="AG151" s="1">
        <v>4.60617706966221</v>
      </c>
      <c r="AH151" s="1">
        <v>5.3590192282926701</v>
      </c>
      <c r="AI151" s="1">
        <v>4.9157585208882697</v>
      </c>
      <c r="AJ151" s="1">
        <v>5.3373993544719003</v>
      </c>
      <c r="AK151" s="1">
        <v>4.1470576710283602</v>
      </c>
      <c r="AL151" s="1">
        <v>5.0565999762927802</v>
      </c>
      <c r="AM151" s="1">
        <v>4.1847765782508501</v>
      </c>
      <c r="AN151" s="1" t="s">
        <v>151</v>
      </c>
      <c r="AO151" s="1" t="s">
        <v>152</v>
      </c>
      <c r="AP151" s="1" t="s">
        <v>153</v>
      </c>
      <c r="AQ151" s="1" t="s">
        <v>150</v>
      </c>
    </row>
    <row r="152" spans="2:43" x14ac:dyDescent="0.75">
      <c r="B152" s="1" t="s">
        <v>537</v>
      </c>
      <c r="C152" s="1" t="s">
        <v>538</v>
      </c>
      <c r="D152" s="1">
        <v>0.40730684995651201</v>
      </c>
      <c r="E152" s="1">
        <v>0.72502255439758301</v>
      </c>
      <c r="F152" s="1">
        <v>-3.6610186100006097E-2</v>
      </c>
      <c r="G152" s="1">
        <v>-5.5976271629333503E-2</v>
      </c>
      <c r="H152" s="1">
        <v>5.4487228393554701E-2</v>
      </c>
      <c r="I152" s="1">
        <v>5.5500388145446798E-2</v>
      </c>
      <c r="J152" s="1">
        <v>-0.141580104827881</v>
      </c>
      <c r="K152" s="1">
        <v>0.26103532314300498</v>
      </c>
      <c r="L152" s="1">
        <v>4</v>
      </c>
      <c r="M152" s="1">
        <v>8.4</v>
      </c>
      <c r="N152" s="1">
        <v>56.411000000000001</v>
      </c>
      <c r="O152" s="1">
        <v>4.8986000000000001</v>
      </c>
      <c r="P152" s="1">
        <v>0.44087482410788897</v>
      </c>
      <c r="Q152" s="1">
        <f t="shared" si="4"/>
        <v>0.36234742209170923</v>
      </c>
      <c r="R152" s="1">
        <f t="shared" si="5"/>
        <v>0.24894632788359475</v>
      </c>
      <c r="S152" s="1">
        <v>0.56370731707317101</v>
      </c>
      <c r="T152" s="1">
        <v>-0.202575027942657</v>
      </c>
      <c r="U152" s="1">
        <v>7.7280127066612296</v>
      </c>
      <c r="V152" s="1">
        <v>7.5926762974007298</v>
      </c>
      <c r="W152" s="1">
        <v>7.1557306712785902</v>
      </c>
      <c r="X152" s="1">
        <v>5.0960405542954303</v>
      </c>
      <c r="Y152" s="1">
        <v>4.9522352980261797</v>
      </c>
      <c r="Z152" s="1">
        <v>5.26109625813233</v>
      </c>
      <c r="AA152" s="1">
        <v>5.0973961506415</v>
      </c>
      <c r="AB152" s="1">
        <v>5.7589043262261104</v>
      </c>
      <c r="AC152" s="1">
        <v>5.5090142424301396</v>
      </c>
      <c r="AD152" s="1">
        <v>5.12489530498849</v>
      </c>
      <c r="AE152" s="1">
        <v>4.4008659607565699</v>
      </c>
      <c r="AF152" s="1">
        <v>5.6808610633535199</v>
      </c>
      <c r="AG152" s="1">
        <v>4.8021988451853401</v>
      </c>
      <c r="AH152" s="1">
        <v>5.28840574017575</v>
      </c>
      <c r="AI152" s="1">
        <v>5.0784205649140004</v>
      </c>
      <c r="AJ152" s="1">
        <v>5.3905642095790602</v>
      </c>
      <c r="AK152" s="1">
        <v>4.2005495601407699</v>
      </c>
      <c r="AL152" s="1">
        <v>5.3812956230038296</v>
      </c>
      <c r="AM152" s="1">
        <v>4.5233562066547899</v>
      </c>
      <c r="AN152" s="1" t="s">
        <v>534</v>
      </c>
      <c r="AO152" s="1" t="s">
        <v>535</v>
      </c>
      <c r="AP152" s="1" t="s">
        <v>536</v>
      </c>
      <c r="AQ152" s="1" t="s">
        <v>533</v>
      </c>
    </row>
    <row r="153" spans="2:43" x14ac:dyDescent="0.75">
      <c r="B153" s="1" t="s">
        <v>213</v>
      </c>
      <c r="C153" s="1" t="s">
        <v>214</v>
      </c>
      <c r="D153" s="1">
        <v>1.4643490314483599E-2</v>
      </c>
      <c r="E153" s="1">
        <v>5.5639445781707798E-2</v>
      </c>
      <c r="F153" s="1">
        <v>0.233247816562653</v>
      </c>
      <c r="G153" s="1">
        <v>-0.21030128002166701</v>
      </c>
      <c r="H153" s="1">
        <v>0.37953376770019498</v>
      </c>
      <c r="I153" s="1">
        <v>7.8835487365722708E-3</v>
      </c>
      <c r="J153" s="1">
        <v>-0.21638536453247101</v>
      </c>
      <c r="K153" s="1">
        <v>0.36277949810028098</v>
      </c>
      <c r="L153" s="1">
        <v>5</v>
      </c>
      <c r="M153" s="1">
        <v>28.2</v>
      </c>
      <c r="N153" s="1">
        <v>22.303999999999998</v>
      </c>
      <c r="O153" s="1">
        <v>98.055999999999997</v>
      </c>
      <c r="P153" s="1">
        <v>0.264867944178793</v>
      </c>
      <c r="Q153" s="1">
        <f t="shared" si="4"/>
        <v>0.54341554260983871</v>
      </c>
      <c r="R153" s="1">
        <f t="shared" si="5"/>
        <v>0.14980847172469533</v>
      </c>
      <c r="S153" s="1">
        <v>0.70825806451612905</v>
      </c>
      <c r="T153" s="1">
        <v>0.11014549434185</v>
      </c>
      <c r="U153" s="1">
        <v>7.9229433288813604</v>
      </c>
      <c r="V153" s="1">
        <v>7.7619804314534298</v>
      </c>
      <c r="W153" s="1">
        <v>7.4138862523295996</v>
      </c>
      <c r="X153" s="1">
        <v>5.61942727488149</v>
      </c>
      <c r="Y153" s="1">
        <v>5.2753804675274303</v>
      </c>
      <c r="Z153" s="1">
        <v>6.3671881353856303</v>
      </c>
      <c r="AA153" s="1">
        <v>5.86602727542195</v>
      </c>
      <c r="AB153" s="1">
        <v>6.4060971444741002</v>
      </c>
      <c r="AC153" s="1">
        <v>6.2583259347489699</v>
      </c>
      <c r="AD153" s="1">
        <v>5.9312798446640098</v>
      </c>
      <c r="AE153" s="1">
        <v>5.0030294705536198</v>
      </c>
      <c r="AF153" s="1">
        <v>5.3210596292066796</v>
      </c>
      <c r="AG153" s="1">
        <v>4.7524402890252597</v>
      </c>
      <c r="AH153" s="1">
        <v>5.7258463199433303</v>
      </c>
      <c r="AI153" s="1">
        <v>5.3191268882818399</v>
      </c>
      <c r="AJ153" s="1">
        <v>4.8535096116017602</v>
      </c>
      <c r="AK153" s="1">
        <v>4.1418258945110704</v>
      </c>
      <c r="AL153" s="1">
        <v>5.42603929939217</v>
      </c>
      <c r="AM153" s="1">
        <v>5.1019188336804202</v>
      </c>
      <c r="AN153" s="1" t="s">
        <v>211</v>
      </c>
      <c r="AO153" s="1" t="s">
        <v>212</v>
      </c>
      <c r="AP153" s="1" t="s">
        <v>9</v>
      </c>
      <c r="AQ153" s="1" t="s">
        <v>210</v>
      </c>
    </row>
    <row r="154" spans="2:43" x14ac:dyDescent="0.75">
      <c r="B154" s="1" t="s">
        <v>478</v>
      </c>
      <c r="C154" s="1" t="s">
        <v>479</v>
      </c>
      <c r="D154" s="1">
        <v>0.25106054544448902</v>
      </c>
      <c r="E154" s="1">
        <v>4.1907429695129403E-3</v>
      </c>
      <c r="F154" s="1">
        <v>0.53593599796295199</v>
      </c>
      <c r="G154" s="1">
        <v>0.39511620998382602</v>
      </c>
      <c r="H154" s="1">
        <v>0.12429380416870101</v>
      </c>
      <c r="I154" s="1">
        <v>0.14592981338500999</v>
      </c>
      <c r="J154" s="1">
        <v>-0.56048941612243697</v>
      </c>
      <c r="K154" s="1">
        <v>9.8118543624877902E-2</v>
      </c>
      <c r="L154" s="1">
        <v>4</v>
      </c>
      <c r="M154" s="1">
        <v>20.100000000000001</v>
      </c>
      <c r="N154" s="1">
        <v>26.047000000000001</v>
      </c>
      <c r="O154" s="1">
        <v>16.18</v>
      </c>
      <c r="P154" s="1">
        <v>0.84083647460654898</v>
      </c>
      <c r="Q154" s="1">
        <f t="shared" si="4"/>
        <v>0.14426584550937924</v>
      </c>
      <c r="R154" s="1">
        <f t="shared" si="5"/>
        <v>0.50023439021712868</v>
      </c>
      <c r="S154" s="1">
        <v>0.31605714285714298</v>
      </c>
      <c r="T154" s="1">
        <v>-0.344612687826157</v>
      </c>
      <c r="U154" s="1">
        <v>7.8170759341842704</v>
      </c>
      <c r="V154" s="1">
        <v>7.6819734916478799</v>
      </c>
      <c r="W154" s="1">
        <v>7.2441781250225397</v>
      </c>
      <c r="X154" s="1">
        <v>5.8403946914101201</v>
      </c>
      <c r="Y154" s="1">
        <v>5.5311211154127298</v>
      </c>
      <c r="Z154" s="1">
        <v>5.9919212764573802</v>
      </c>
      <c r="AA154" s="1">
        <v>5.5128177585648697</v>
      </c>
      <c r="AB154" s="1">
        <v>5.8946316977731898</v>
      </c>
      <c r="AC154" s="1">
        <v>5.6188844849954496</v>
      </c>
      <c r="AD154" s="1">
        <v>5.63415470438086</v>
      </c>
      <c r="AE154" s="1">
        <v>5.2929424230549396</v>
      </c>
      <c r="AF154" s="1">
        <v>5.91982046734985</v>
      </c>
      <c r="AG154" s="1">
        <v>5.0690017170455999</v>
      </c>
      <c r="AH154" s="1">
        <v>5.5966190846638</v>
      </c>
      <c r="AI154" s="1">
        <v>5.2071764070951598</v>
      </c>
      <c r="AJ154" s="1">
        <v>5.3451187650646101</v>
      </c>
      <c r="AK154" s="1">
        <v>4.6011470139538497</v>
      </c>
      <c r="AL154" s="1">
        <v>5.6729932441789899</v>
      </c>
      <c r="AM154" s="1">
        <v>5.2008231487109304</v>
      </c>
      <c r="AN154" s="1" t="s">
        <v>7</v>
      </c>
      <c r="AO154" s="1" t="s">
        <v>266</v>
      </c>
      <c r="AP154" s="1" t="s">
        <v>3</v>
      </c>
      <c r="AQ154" s="1" t="s">
        <v>477</v>
      </c>
    </row>
    <row r="155" spans="2:43" x14ac:dyDescent="0.75">
      <c r="B155" s="1" t="s">
        <v>267</v>
      </c>
      <c r="C155" s="1" t="s">
        <v>268</v>
      </c>
      <c r="D155" s="1">
        <v>-0.20314460992813099</v>
      </c>
      <c r="E155" s="1">
        <v>3.5095870494842502E-2</v>
      </c>
      <c r="F155" s="1">
        <v>0.177142083644867</v>
      </c>
      <c r="G155" s="1">
        <v>-0.198233962059021</v>
      </c>
      <c r="H155" s="1">
        <v>-0.68079376220703103</v>
      </c>
      <c r="I155" s="1">
        <v>4.85063791275024E-2</v>
      </c>
      <c r="J155" s="1">
        <v>-0.88645386695861805</v>
      </c>
      <c r="K155" s="1">
        <v>-0.22619044780731201</v>
      </c>
      <c r="L155" s="1">
        <v>3</v>
      </c>
      <c r="M155" s="1">
        <v>18.600000000000001</v>
      </c>
      <c r="N155" s="1">
        <v>17.695</v>
      </c>
      <c r="O155" s="1">
        <v>3.5278</v>
      </c>
      <c r="P155" s="1">
        <v>0.83971040730857904</v>
      </c>
      <c r="Q155" s="1">
        <f t="shared" si="4"/>
        <v>0.14464039284820876</v>
      </c>
      <c r="R155" s="1">
        <f t="shared" si="5"/>
        <v>0.50639469892194722</v>
      </c>
      <c r="S155" s="1">
        <v>0.31160563380281697</v>
      </c>
      <c r="T155" s="1">
        <v>-0.38894776999950398</v>
      </c>
      <c r="U155" s="1">
        <v>7.7070333630498098</v>
      </c>
      <c r="V155" s="1">
        <v>7.6075622431835903</v>
      </c>
      <c r="W155" s="1">
        <v>7.01815937354091</v>
      </c>
      <c r="X155" s="1">
        <v>5.9974912315748803</v>
      </c>
      <c r="Y155" s="1">
        <v>5.4255505225377103</v>
      </c>
      <c r="Z155" s="1">
        <v>6.1011969858653403</v>
      </c>
      <c r="AA155" s="1">
        <v>5.5649381526551904</v>
      </c>
      <c r="AB155" s="1">
        <v>5.9864626932102398</v>
      </c>
      <c r="AC155" s="1">
        <v>5.6233630192983597</v>
      </c>
      <c r="AD155" s="1">
        <v>5.71695440863515</v>
      </c>
      <c r="AE155" s="1">
        <v>5.1979968975971396</v>
      </c>
      <c r="AF155" s="1">
        <v>6.0824981385057804</v>
      </c>
      <c r="AG155" s="1">
        <v>5.0913503523135804</v>
      </c>
      <c r="AH155" s="1">
        <v>5.85974456469829</v>
      </c>
      <c r="AI155" s="1">
        <v>5.3010517098452299</v>
      </c>
      <c r="AJ155" s="1">
        <v>5.7831600710560096</v>
      </c>
      <c r="AK155" s="1">
        <v>4.8687149541011898</v>
      </c>
      <c r="AL155" s="1">
        <v>5.6668828592328202</v>
      </c>
      <c r="AM155" s="1">
        <v>5.1103539826639999</v>
      </c>
      <c r="AN155" s="1" t="s">
        <v>265</v>
      </c>
      <c r="AO155" s="1" t="s">
        <v>266</v>
      </c>
      <c r="AP155" s="1" t="s">
        <v>153</v>
      </c>
      <c r="AQ155" s="1" t="s">
        <v>264</v>
      </c>
    </row>
    <row r="156" spans="2:43" x14ac:dyDescent="0.75">
      <c r="B156" s="1" t="s">
        <v>389</v>
      </c>
      <c r="C156" s="1" t="s">
        <v>390</v>
      </c>
      <c r="D156" s="1">
        <v>0.46890145540237399</v>
      </c>
      <c r="E156" s="1">
        <v>0.27811807394027699</v>
      </c>
      <c r="F156" s="1">
        <v>0.30145418643951399</v>
      </c>
      <c r="G156" s="1">
        <v>0.54507982730865501</v>
      </c>
      <c r="H156" s="1">
        <v>0.48432469367981001</v>
      </c>
      <c r="I156" s="1">
        <v>0.38727819919586198</v>
      </c>
      <c r="J156" s="1">
        <v>0.12833857536315901</v>
      </c>
      <c r="K156" s="1">
        <v>0.19213366508483901</v>
      </c>
      <c r="L156" s="1">
        <v>3</v>
      </c>
      <c r="M156" s="1">
        <v>25.6</v>
      </c>
      <c r="N156" s="1">
        <v>14.329000000000001</v>
      </c>
      <c r="O156" s="1">
        <v>7.1212999999999997</v>
      </c>
      <c r="P156" s="1">
        <v>0.42335609073719699</v>
      </c>
      <c r="Q156" s="1">
        <f t="shared" si="4"/>
        <v>0.37726273533537752</v>
      </c>
      <c r="R156" s="1">
        <f t="shared" si="5"/>
        <v>0.23988634399809666</v>
      </c>
      <c r="S156" s="1">
        <v>0.57559055118110203</v>
      </c>
      <c r="T156" s="1">
        <v>-0.100369602441788</v>
      </c>
      <c r="U156" s="1">
        <v>7.5071269403705498</v>
      </c>
      <c r="V156" s="1">
        <v>7.3582585424006002</v>
      </c>
      <c r="W156" s="1">
        <v>6.9698397483674102</v>
      </c>
      <c r="X156" s="1">
        <v>5.39562339435584</v>
      </c>
      <c r="Y156" s="1">
        <v>4.9825787493983897</v>
      </c>
      <c r="Z156" s="1">
        <v>5.9902988871987102</v>
      </c>
      <c r="AA156" s="1">
        <v>5.5829946189238804</v>
      </c>
      <c r="AB156" s="1">
        <v>5.9523080096621204</v>
      </c>
      <c r="AC156" s="1">
        <v>5.7269715836828796</v>
      </c>
      <c r="AD156" s="1">
        <v>4.6867345552447697</v>
      </c>
      <c r="AE156" s="1">
        <v>4.3108631742725398</v>
      </c>
      <c r="AF156" s="1">
        <v>5.5907192613211896</v>
      </c>
      <c r="AG156" s="1">
        <v>5.0111473607757997</v>
      </c>
      <c r="AH156" s="1">
        <v>5.5025500161269001</v>
      </c>
      <c r="AI156" s="1">
        <v>5.0326590460399201</v>
      </c>
      <c r="AJ156" s="1">
        <v>5.4649513172615301</v>
      </c>
      <c r="AK156" s="1">
        <v>4.7807204498661298</v>
      </c>
      <c r="AL156" s="1">
        <v>4.9490385250972802</v>
      </c>
      <c r="AM156" s="1">
        <v>4.46703063546585</v>
      </c>
      <c r="AN156" s="1"/>
      <c r="AO156" s="1"/>
      <c r="AP156" s="1"/>
      <c r="AQ156" s="1" t="s">
        <v>388</v>
      </c>
    </row>
    <row r="157" spans="2:43" x14ac:dyDescent="0.75">
      <c r="B157" s="1" t="s">
        <v>4</v>
      </c>
      <c r="C157" s="1" t="s">
        <v>5</v>
      </c>
      <c r="D157" s="1">
        <v>0.27740663290023798</v>
      </c>
      <c r="E157" s="1">
        <v>0.18928009271621701</v>
      </c>
      <c r="F157" s="1">
        <v>0.29588502645492598</v>
      </c>
      <c r="G157" s="1">
        <v>8.1795096397399902E-2</v>
      </c>
      <c r="H157" s="1">
        <v>0.43637144565582298</v>
      </c>
      <c r="I157" s="1">
        <v>0.39052307605743403</v>
      </c>
      <c r="J157" s="1">
        <v>-0.20815658569335899</v>
      </c>
      <c r="K157" s="1">
        <v>0.26809334754943798</v>
      </c>
      <c r="L157" s="1">
        <v>3</v>
      </c>
      <c r="M157" s="1">
        <v>20.6</v>
      </c>
      <c r="N157" s="1">
        <v>15.798</v>
      </c>
      <c r="O157" s="1">
        <v>7.9688999999999997</v>
      </c>
      <c r="P157" s="1">
        <v>2.3283193687981402E-2</v>
      </c>
      <c r="Q157" s="1">
        <f t="shared" si="4"/>
        <v>0.9478002224917258</v>
      </c>
      <c r="R157" s="1">
        <f t="shared" si="5"/>
        <v>6.0021910420088006E-3</v>
      </c>
      <c r="S157" s="1">
        <v>0.98627450980392195</v>
      </c>
      <c r="T157" s="1">
        <v>1.06161087751389E-2</v>
      </c>
      <c r="U157" s="1">
        <v>7.8528092494407797</v>
      </c>
      <c r="V157" s="1">
        <v>7.7247099470801102</v>
      </c>
      <c r="W157" s="1">
        <v>7.2600952496637099</v>
      </c>
      <c r="X157" s="1">
        <v>6.0539615073144999</v>
      </c>
      <c r="Y157" s="1">
        <v>5.65488854752431</v>
      </c>
      <c r="Z157" s="1">
        <v>6.1989593386701998</v>
      </c>
      <c r="AA157" s="1">
        <v>5.7165708961768402</v>
      </c>
      <c r="AB157" s="1">
        <v>6.3112451208782101</v>
      </c>
      <c r="AC157" s="1">
        <v>5.99165572600005</v>
      </c>
      <c r="AD157" s="1">
        <v>6.0113166433668699</v>
      </c>
      <c r="AE157" s="1">
        <v>5.4079005401426397</v>
      </c>
      <c r="AF157" s="1">
        <v>6.0726909550128703</v>
      </c>
      <c r="AG157" s="1">
        <v>5.3596837372363497</v>
      </c>
      <c r="AH157" s="1">
        <v>5.8694136158086296</v>
      </c>
      <c r="AI157" s="1">
        <v>5.4971370640519597</v>
      </c>
      <c r="AJ157" s="1">
        <v>5.8305565925758298</v>
      </c>
      <c r="AK157" s="1">
        <v>5.1799250320743404</v>
      </c>
      <c r="AL157" s="1">
        <v>5.6583358032100799</v>
      </c>
      <c r="AM157" s="1">
        <v>5.11357571680057</v>
      </c>
      <c r="AN157" s="1" t="s">
        <v>1</v>
      </c>
      <c r="AO157" s="1" t="s">
        <v>2</v>
      </c>
      <c r="AP157" s="1" t="s">
        <v>3</v>
      </c>
      <c r="AQ157" s="1" t="s">
        <v>0</v>
      </c>
    </row>
    <row r="158" spans="2:43" x14ac:dyDescent="0.75">
      <c r="B158" s="1" t="s">
        <v>475</v>
      </c>
      <c r="C158" s="1" t="s">
        <v>476</v>
      </c>
      <c r="D158" s="1">
        <v>-0.14110928773879999</v>
      </c>
      <c r="E158" s="1">
        <v>-9.3998491764068604E-2</v>
      </c>
      <c r="F158" s="1">
        <v>-8.9125037193298305E-3</v>
      </c>
      <c r="G158" s="1">
        <v>-0.32772219181060802</v>
      </c>
      <c r="H158" s="1">
        <v>-0.91627836227417003</v>
      </c>
      <c r="I158" s="1">
        <v>-0.372034311294556</v>
      </c>
      <c r="J158" s="1">
        <v>-0.86651039123535201</v>
      </c>
      <c r="K158" s="1">
        <v>-0.34829461574554399</v>
      </c>
      <c r="L158" s="1">
        <v>3</v>
      </c>
      <c r="M158" s="1">
        <v>22.3</v>
      </c>
      <c r="N158" s="1">
        <v>16.664000000000001</v>
      </c>
      <c r="O158" s="1">
        <v>19.102</v>
      </c>
      <c r="P158" s="1">
        <v>1.5496803983351499</v>
      </c>
      <c r="Q158" s="1">
        <f t="shared" si="4"/>
        <v>2.8204577708836439E-2</v>
      </c>
      <c r="R158" s="1">
        <f t="shared" si="5"/>
        <v>0.80930299031350661</v>
      </c>
      <c r="S158" s="1">
        <v>0.15513043478260899</v>
      </c>
      <c r="T158" s="1">
        <v>-0.48284380137920402</v>
      </c>
      <c r="U158" s="1">
        <v>7.8038802782579602</v>
      </c>
      <c r="V158" s="1">
        <v>7.6900453802894502</v>
      </c>
      <c r="W158" s="1">
        <v>7.1666964704796001</v>
      </c>
      <c r="X158" s="1">
        <v>6.1260014567876704</v>
      </c>
      <c r="Y158" s="1">
        <v>5.63647786634189</v>
      </c>
      <c r="Z158" s="1">
        <v>6.0442652999153204</v>
      </c>
      <c r="AA158" s="1">
        <v>5.5769399643348896</v>
      </c>
      <c r="AB158" s="1">
        <v>6.1191898820611703</v>
      </c>
      <c r="AC158" s="1">
        <v>5.8033205235787504</v>
      </c>
      <c r="AD158" s="1">
        <v>5.77893950291298</v>
      </c>
      <c r="AE158" s="1">
        <v>5.1098484207561103</v>
      </c>
      <c r="AF158" s="1">
        <v>6.0882424335115699</v>
      </c>
      <c r="AG158" s="1">
        <v>5.1252209363165599</v>
      </c>
      <c r="AH158" s="1">
        <v>6.0035897671891396</v>
      </c>
      <c r="AI158" s="1">
        <v>5.46694172571764</v>
      </c>
      <c r="AJ158" s="1">
        <v>5.1607385681125804</v>
      </c>
      <c r="AK158" s="1">
        <v>4.4550429140790797</v>
      </c>
      <c r="AL158" s="1">
        <v>5.4120571466901604</v>
      </c>
      <c r="AM158" s="1">
        <v>4.8258154449852002</v>
      </c>
      <c r="AN158" s="1" t="s">
        <v>7</v>
      </c>
      <c r="AO158" s="1" t="s">
        <v>474</v>
      </c>
      <c r="AP158" s="1" t="s">
        <v>3</v>
      </c>
      <c r="AQ158" s="1" t="s">
        <v>473</v>
      </c>
    </row>
    <row r="159" spans="2:43" x14ac:dyDescent="0.75">
      <c r="B159" s="1" t="s">
        <v>276</v>
      </c>
      <c r="C159" s="1" t="s">
        <v>277</v>
      </c>
      <c r="D159" s="1">
        <v>-0.17765563726425199</v>
      </c>
      <c r="E159" s="1">
        <v>-5.2250027656555202E-3</v>
      </c>
      <c r="F159" s="1">
        <v>0.14861816167831399</v>
      </c>
      <c r="G159" s="1">
        <v>0.502352714538574</v>
      </c>
      <c r="H159" s="1">
        <v>-2.6677846908569301E-2</v>
      </c>
      <c r="I159" s="1">
        <v>-0.253498315811157</v>
      </c>
      <c r="J159" s="1">
        <v>-0.21751856803894001</v>
      </c>
      <c r="K159" s="1">
        <v>-0.17460310459136999</v>
      </c>
      <c r="L159" s="1">
        <v>3</v>
      </c>
      <c r="M159" s="1">
        <v>20.9</v>
      </c>
      <c r="N159" s="1">
        <v>12.538</v>
      </c>
      <c r="O159" s="1">
        <v>1.9318</v>
      </c>
      <c r="P159" s="1">
        <v>0.95169621256171999</v>
      </c>
      <c r="Q159" s="1">
        <f t="shared" si="4"/>
        <v>0.11176447629332949</v>
      </c>
      <c r="R159" s="1">
        <f t="shared" si="5"/>
        <v>0.53733935045596393</v>
      </c>
      <c r="S159" s="1">
        <v>0.29017543859649098</v>
      </c>
      <c r="T159" s="1">
        <v>-0.28509701788425401</v>
      </c>
      <c r="U159" s="1">
        <v>7.6148972160331301</v>
      </c>
      <c r="V159" s="1">
        <v>7.5135372084340704</v>
      </c>
      <c r="W159" s="1">
        <v>6.93327464409436</v>
      </c>
      <c r="X159" s="1">
        <v>5.8935342941491697</v>
      </c>
      <c r="Y159" s="1">
        <v>5.3623882165887</v>
      </c>
      <c r="Z159" s="1">
        <v>5.2926104528383204</v>
      </c>
      <c r="AA159" s="1">
        <v>4.8313193619362602</v>
      </c>
      <c r="AB159" s="1">
        <v>6.0177426641615002</v>
      </c>
      <c r="AC159" s="1">
        <v>5.6804896198105004</v>
      </c>
      <c r="AD159" s="1">
        <v>5.4081381656125398</v>
      </c>
      <c r="AE159" s="1">
        <v>4.5005657768623202</v>
      </c>
      <c r="AF159" s="1">
        <v>5.9425288939585004</v>
      </c>
      <c r="AG159" s="1">
        <v>5.0225520841850102</v>
      </c>
      <c r="AH159" s="1">
        <v>5.7811807209372601</v>
      </c>
      <c r="AI159" s="1">
        <v>5.1516762308470501</v>
      </c>
      <c r="AJ159" s="1">
        <v>5.7382730568409901</v>
      </c>
      <c r="AK159" s="1">
        <v>4.9016544452528796</v>
      </c>
      <c r="AL159" s="1">
        <v>5.5522178735741798</v>
      </c>
      <c r="AM159" s="1">
        <v>4.9505984925859599</v>
      </c>
      <c r="AN159" s="1" t="s">
        <v>7</v>
      </c>
      <c r="AO159" s="1" t="s">
        <v>109</v>
      </c>
      <c r="AP159" s="1" t="s">
        <v>3</v>
      </c>
      <c r="AQ159" s="1" t="s">
        <v>275</v>
      </c>
    </row>
    <row r="160" spans="2:43" x14ac:dyDescent="0.75">
      <c r="B160" s="1" t="s">
        <v>640</v>
      </c>
      <c r="C160" s="1" t="s">
        <v>641</v>
      </c>
      <c r="D160" s="1">
        <v>0.120878040790558</v>
      </c>
      <c r="E160" s="1">
        <v>-6.4311683177947998E-2</v>
      </c>
      <c r="F160" s="1">
        <v>0.15872842073440599</v>
      </c>
      <c r="G160" s="1">
        <v>-8.1501126289367704E-2</v>
      </c>
      <c r="H160" s="1">
        <v>-0.134153842926025</v>
      </c>
      <c r="I160" s="1">
        <v>-0.18958580493926999</v>
      </c>
      <c r="J160" s="1">
        <v>4.5677661895752002E-2</v>
      </c>
      <c r="K160" s="1">
        <v>7.8355312347412095E-2</v>
      </c>
      <c r="L160" s="1">
        <v>6</v>
      </c>
      <c r="M160" s="1">
        <v>15.8</v>
      </c>
      <c r="N160" s="1">
        <v>47.201000000000001</v>
      </c>
      <c r="O160" s="1">
        <v>21.021999999999998</v>
      </c>
      <c r="P160" s="1">
        <v>0.40616671356703399</v>
      </c>
      <c r="Q160" s="1">
        <f t="shared" si="4"/>
        <v>0.39249423886049334</v>
      </c>
      <c r="R160" s="1">
        <f t="shared" si="5"/>
        <v>0.23064540055103641</v>
      </c>
      <c r="S160" s="1">
        <v>0.58796923076923102</v>
      </c>
      <c r="T160" s="1">
        <v>-8.3375081419944805E-2</v>
      </c>
      <c r="U160" s="1">
        <v>7.9463589111437303</v>
      </c>
      <c r="V160" s="1">
        <v>7.8159892697727003</v>
      </c>
      <c r="W160" s="1">
        <v>7.3601956646061604</v>
      </c>
      <c r="X160" s="1">
        <v>5.3881367397630697</v>
      </c>
      <c r="Y160" s="1">
        <v>5.0418662027212902</v>
      </c>
      <c r="Z160" s="1">
        <v>6.0155693064298799</v>
      </c>
      <c r="AA160" s="1">
        <v>5.5069242421317703</v>
      </c>
      <c r="AB160" s="1">
        <v>5.8594385354550598</v>
      </c>
      <c r="AC160" s="1">
        <v>5.6758791156206199</v>
      </c>
      <c r="AD160" s="1">
        <v>5.6920357140156899</v>
      </c>
      <c r="AE160" s="1">
        <v>5.0943313492771001</v>
      </c>
      <c r="AF160" s="1">
        <v>5.4824161907472</v>
      </c>
      <c r="AG160" s="1">
        <v>4.5988670758661199</v>
      </c>
      <c r="AH160" s="1">
        <v>5.5954300805737898</v>
      </c>
      <c r="AI160" s="1">
        <v>5.0056951811185098</v>
      </c>
      <c r="AJ160" s="1">
        <v>5.4229507812270201</v>
      </c>
      <c r="AK160" s="1">
        <v>4.6118613258850001</v>
      </c>
      <c r="AL160" s="1">
        <v>5.2499806059095304</v>
      </c>
      <c r="AM160" s="1">
        <v>4.7890445634880203</v>
      </c>
      <c r="AN160" s="1" t="s">
        <v>7</v>
      </c>
      <c r="AO160" s="1" t="s">
        <v>109</v>
      </c>
      <c r="AP160" s="1" t="s">
        <v>3</v>
      </c>
      <c r="AQ160" s="1" t="s">
        <v>639</v>
      </c>
    </row>
    <row r="161" spans="2:43" x14ac:dyDescent="0.75">
      <c r="B161" s="1" t="s">
        <v>170</v>
      </c>
      <c r="C161" s="1" t="s">
        <v>171</v>
      </c>
      <c r="D161" s="1">
        <v>1.8093168735504199E-2</v>
      </c>
      <c r="E161" s="1">
        <v>4.9416005611419699E-2</v>
      </c>
      <c r="F161" s="1">
        <v>2.0146787166595501E-2</v>
      </c>
      <c r="G161" s="1">
        <v>-0.117477059364319</v>
      </c>
      <c r="H161" s="1">
        <v>0.87355101108551003</v>
      </c>
      <c r="I161" s="1">
        <v>-2.70298719406128E-2</v>
      </c>
      <c r="J161" s="1">
        <v>-5.9100866317749003E-2</v>
      </c>
      <c r="K161" s="1">
        <v>7.2484612464904799E-2</v>
      </c>
      <c r="L161" s="1">
        <v>10</v>
      </c>
      <c r="M161" s="1">
        <v>39.1</v>
      </c>
      <c r="N161" s="1">
        <v>32.19</v>
      </c>
      <c r="O161" s="1">
        <v>9.1401000000000003</v>
      </c>
      <c r="P161" s="1">
        <v>0.44378996072555299</v>
      </c>
      <c r="Q161" s="1">
        <f t="shared" si="4"/>
        <v>0.3599233639943773</v>
      </c>
      <c r="R161" s="1">
        <f t="shared" si="5"/>
        <v>0.24846850193626796</v>
      </c>
      <c r="S161" s="1">
        <v>0.564327868852459</v>
      </c>
      <c r="T161" s="1">
        <v>0.222431495785713</v>
      </c>
      <c r="U161" s="1">
        <v>7.7594185258712498</v>
      </c>
      <c r="V161" s="1">
        <v>7.6381896401908396</v>
      </c>
      <c r="W161" s="1">
        <v>7.1460349626025002</v>
      </c>
      <c r="X161" s="1">
        <v>5.6659466574391102</v>
      </c>
      <c r="Y161" s="1">
        <v>5.0875684761617803</v>
      </c>
      <c r="Z161" s="1">
        <v>6.0289370770706796</v>
      </c>
      <c r="AA161" s="1">
        <v>5.6028410186814597</v>
      </c>
      <c r="AB161" s="1">
        <v>6.1650364799945701</v>
      </c>
      <c r="AC161" s="1">
        <v>5.7024650028938497</v>
      </c>
      <c r="AD161" s="1">
        <v>5.0981243382942401</v>
      </c>
      <c r="AE161" s="1">
        <v>4.4559254411836404</v>
      </c>
      <c r="AF161" s="1">
        <v>5.2817603721999298</v>
      </c>
      <c r="AG161" s="1">
        <v>3.89115819038458</v>
      </c>
      <c r="AH161" s="1">
        <v>5.4242607723624898</v>
      </c>
      <c r="AI161" s="1">
        <v>4.9424098996595198</v>
      </c>
      <c r="AJ161" s="1">
        <v>4.1766120999918703</v>
      </c>
      <c r="AK161" s="1">
        <v>3.4884237937239</v>
      </c>
      <c r="AL161" s="1">
        <v>4.4848121469410396</v>
      </c>
      <c r="AM161" s="1">
        <v>4.0900110240071497</v>
      </c>
      <c r="AN161" s="1" t="s">
        <v>168</v>
      </c>
      <c r="AO161" s="1" t="s">
        <v>169</v>
      </c>
      <c r="AP161" s="1" t="s">
        <v>9</v>
      </c>
      <c r="AQ161" s="1" t="s">
        <v>167</v>
      </c>
    </row>
    <row r="162" spans="2:43" x14ac:dyDescent="0.75">
      <c r="B162" s="1" t="s">
        <v>306</v>
      </c>
      <c r="C162" s="1" t="s">
        <v>307</v>
      </c>
      <c r="D162" s="1">
        <v>2.4062395095825201E-4</v>
      </c>
      <c r="E162" s="1">
        <v>-8.8031113147735596E-2</v>
      </c>
      <c r="F162" s="1">
        <v>0.119675695896149</v>
      </c>
      <c r="G162" s="1">
        <v>-0.13597643375396701</v>
      </c>
      <c r="H162" s="1">
        <v>-0.45892429351806602</v>
      </c>
      <c r="I162" s="1">
        <v>8.9970469474792494E-2</v>
      </c>
      <c r="J162" s="1">
        <v>-0.28481030464172402</v>
      </c>
      <c r="K162" s="1">
        <v>-6.1660647392272901E-2</v>
      </c>
      <c r="L162" s="1">
        <v>6</v>
      </c>
      <c r="M162" s="1">
        <v>23.3</v>
      </c>
      <c r="N162" s="1">
        <v>29.995000000000001</v>
      </c>
      <c r="O162" s="1">
        <v>76.861999999999995</v>
      </c>
      <c r="P162" s="1">
        <v>0.52939587099948804</v>
      </c>
      <c r="Q162" s="1">
        <f t="shared" si="4"/>
        <v>0.29553173878259181</v>
      </c>
      <c r="R162" s="1">
        <f t="shared" si="5"/>
        <v>0.31599616913979672</v>
      </c>
      <c r="S162" s="1">
        <v>0.48306306306306301</v>
      </c>
      <c r="T162" s="1">
        <v>-0.152833387255669</v>
      </c>
      <c r="U162" s="1">
        <v>8.0061664254854303</v>
      </c>
      <c r="V162" s="1">
        <v>7.8788778169657601</v>
      </c>
      <c r="W162" s="1">
        <v>7.4111312709395598</v>
      </c>
      <c r="X162" s="1">
        <v>6.0135955235372904</v>
      </c>
      <c r="Y162" s="1">
        <v>5.5683308194537897</v>
      </c>
      <c r="Z162" s="1">
        <v>6.1484484035233802</v>
      </c>
      <c r="AA162" s="1">
        <v>5.7074850119674698</v>
      </c>
      <c r="AB162" s="1">
        <v>6.1348143703204601</v>
      </c>
      <c r="AC162" s="1">
        <v>5.7770931793018097</v>
      </c>
      <c r="AD162" s="1">
        <v>5.8781884787370098</v>
      </c>
      <c r="AE162" s="1">
        <v>5.2991585027922499</v>
      </c>
      <c r="AF162" s="1">
        <v>5.9647073686535101</v>
      </c>
      <c r="AG162" s="1">
        <v>5.2098901686812598</v>
      </c>
      <c r="AH162" s="1">
        <v>6.0625819842281601</v>
      </c>
      <c r="AI162" s="1">
        <v>5.6107878779803499</v>
      </c>
      <c r="AJ162" s="1">
        <v>5.6469915374771196</v>
      </c>
      <c r="AK162" s="1">
        <v>5.0681116170273004</v>
      </c>
      <c r="AL162" s="1">
        <v>5.6874308548715904</v>
      </c>
      <c r="AM162" s="1">
        <v>5.3266020919636503</v>
      </c>
      <c r="AN162" s="1" t="s">
        <v>157</v>
      </c>
      <c r="AO162" s="1" t="s">
        <v>266</v>
      </c>
      <c r="AP162" s="1" t="s">
        <v>245</v>
      </c>
      <c r="AQ162" s="1" t="s">
        <v>305</v>
      </c>
    </row>
    <row r="163" spans="2:43" x14ac:dyDescent="0.75">
      <c r="B163" s="1" t="s">
        <v>159</v>
      </c>
      <c r="C163" s="1" t="s">
        <v>160</v>
      </c>
      <c r="D163" s="1">
        <v>-5.6641399860382101E-2</v>
      </c>
      <c r="E163" s="1">
        <v>-0.14974039793014499</v>
      </c>
      <c r="F163" s="1">
        <v>-5.3847432136535601E-3</v>
      </c>
      <c r="G163" s="1">
        <v>0.387929797172546</v>
      </c>
      <c r="H163" s="1">
        <v>0.316764116287231</v>
      </c>
      <c r="I163" s="1">
        <v>0.36579167842865001</v>
      </c>
      <c r="J163" s="1">
        <v>0.34415388107299799</v>
      </c>
      <c r="K163" s="1">
        <v>0.24968814849853499</v>
      </c>
      <c r="L163" s="1">
        <v>7</v>
      </c>
      <c r="M163" s="1">
        <v>28.1</v>
      </c>
      <c r="N163" s="1">
        <v>35.692999999999998</v>
      </c>
      <c r="O163" s="1">
        <v>13.244999999999999</v>
      </c>
      <c r="P163" s="1">
        <v>1.19672532047544</v>
      </c>
      <c r="Q163" s="1">
        <f t="shared" si="4"/>
        <v>6.3573288859860133E-2</v>
      </c>
      <c r="R163" s="1">
        <f t="shared" si="5"/>
        <v>0.65623126480233718</v>
      </c>
      <c r="S163" s="1">
        <v>0.22068292682926799</v>
      </c>
      <c r="T163" s="1">
        <v>0.27505864202976199</v>
      </c>
      <c r="U163" s="1">
        <v>7.8911302900073403</v>
      </c>
      <c r="V163" s="1">
        <v>7.7565372208367904</v>
      </c>
      <c r="W163" s="1">
        <v>7.3167878116020999</v>
      </c>
      <c r="X163" s="1">
        <v>5.7489396363313201</v>
      </c>
      <c r="Y163" s="1">
        <v>5.3280532502526796</v>
      </c>
      <c r="Z163" s="1">
        <v>6.0239928046064701</v>
      </c>
      <c r="AA163" s="1">
        <v>5.5850205718638701</v>
      </c>
      <c r="AB163" s="1">
        <v>5.9238137210911903</v>
      </c>
      <c r="AC163" s="1">
        <v>5.6106175831122096</v>
      </c>
      <c r="AD163" s="1">
        <v>5.5551670265494497</v>
      </c>
      <c r="AE163" s="1">
        <v>5.1022278301231303</v>
      </c>
      <c r="AF163" s="1">
        <v>5.4509723299384598</v>
      </c>
      <c r="AG163" s="1">
        <v>4.3087351100287599</v>
      </c>
      <c r="AH163" s="1">
        <v>5.49883414883739</v>
      </c>
      <c r="AI163" s="1">
        <v>5.1954845230337598</v>
      </c>
      <c r="AJ163" s="1">
        <v>5.3705500964992101</v>
      </c>
      <c r="AK163" s="1">
        <v>4.6527393576855101</v>
      </c>
      <c r="AL163" s="1">
        <v>5.1968667472492402</v>
      </c>
      <c r="AM163" s="1">
        <v>4.4550886060409498</v>
      </c>
      <c r="AN163" s="1" t="s">
        <v>157</v>
      </c>
      <c r="AO163" s="1" t="s">
        <v>158</v>
      </c>
      <c r="AP163" s="1"/>
      <c r="AQ163" s="1" t="s">
        <v>156</v>
      </c>
    </row>
    <row r="164" spans="2:43" x14ac:dyDescent="0.75">
      <c r="B164" s="1" t="s">
        <v>521</v>
      </c>
      <c r="C164" s="1" t="s">
        <v>522</v>
      </c>
      <c r="D164" s="1">
        <v>0.71859377622604403</v>
      </c>
      <c r="E164" s="1">
        <v>0.50027817487716697</v>
      </c>
      <c r="F164" s="1">
        <v>0.61409944295883201</v>
      </c>
      <c r="G164" s="1">
        <v>0.35453855991363498</v>
      </c>
      <c r="H164" s="1">
        <v>0.821921706199646</v>
      </c>
      <c r="I164" s="1">
        <v>0.463543891906738</v>
      </c>
      <c r="J164" s="1">
        <v>0.59438645839691195</v>
      </c>
      <c r="K164" s="1">
        <v>-0.605637907981873</v>
      </c>
      <c r="L164" s="1">
        <v>4</v>
      </c>
      <c r="M164" s="1">
        <v>67</v>
      </c>
      <c r="N164" s="1">
        <v>11.693</v>
      </c>
      <c r="O164" s="1">
        <v>109</v>
      </c>
      <c r="P164" s="1">
        <v>0.29216009561588202</v>
      </c>
      <c r="Q164" s="1">
        <f t="shared" si="4"/>
        <v>0.51031684527050003</v>
      </c>
      <c r="R164" s="1">
        <f t="shared" si="5"/>
        <v>0.16721867424929582</v>
      </c>
      <c r="S164" s="1">
        <v>0.68042666666666696</v>
      </c>
      <c r="T164" s="1">
        <v>-0.22832395136356401</v>
      </c>
      <c r="U164" s="1">
        <v>7.9191670351496199</v>
      </c>
      <c r="V164" s="1">
        <v>7.7533378852320904</v>
      </c>
      <c r="W164" s="1">
        <v>7.4207806195485704</v>
      </c>
      <c r="X164" s="1">
        <v>6.2492472892239501</v>
      </c>
      <c r="Y164" s="1">
        <v>6.0632958210735204</v>
      </c>
      <c r="Z164" s="1">
        <v>6.2175102642940301</v>
      </c>
      <c r="AA164" s="1">
        <v>6.0675543766934998</v>
      </c>
      <c r="AB164" s="1">
        <v>6.3055018414640296</v>
      </c>
      <c r="AC164" s="1">
        <v>6.1058166374336897</v>
      </c>
      <c r="AD164" s="1">
        <v>6.0584639856022502</v>
      </c>
      <c r="AE164" s="1">
        <v>5.5385737338068601</v>
      </c>
      <c r="AF164" s="1">
        <v>6.1088017241220296</v>
      </c>
      <c r="AG164" s="1">
        <v>5.5348760845735399</v>
      </c>
      <c r="AH164" s="1">
        <v>6.0347888312511797</v>
      </c>
      <c r="AI164" s="1">
        <v>5.7269390083391798</v>
      </c>
      <c r="AJ164" s="1">
        <v>6.0768224233427697</v>
      </c>
      <c r="AK164" s="1">
        <v>5.4187651749944798</v>
      </c>
      <c r="AL164" s="1">
        <v>6.0725439856436498</v>
      </c>
      <c r="AM164" s="1">
        <v>5.26738295542423</v>
      </c>
      <c r="AN164" s="1" t="s">
        <v>520</v>
      </c>
      <c r="AO164" s="1" t="s">
        <v>266</v>
      </c>
      <c r="AP164" s="1" t="s">
        <v>3</v>
      </c>
      <c r="AQ164" s="1" t="s">
        <v>519</v>
      </c>
    </row>
    <row r="165" spans="2:43" x14ac:dyDescent="0.75">
      <c r="B165" s="1" t="s">
        <v>218</v>
      </c>
      <c r="C165" s="1" t="s">
        <v>219</v>
      </c>
      <c r="D165" s="1">
        <v>-0.18940609693527199</v>
      </c>
      <c r="E165" s="1">
        <v>-0.16282683610916099</v>
      </c>
      <c r="F165" s="1">
        <v>-0.33576983213424699</v>
      </c>
      <c r="G165" s="1">
        <v>-0.304252028465271</v>
      </c>
      <c r="H165" s="1">
        <v>-3.3438205718994099E-2</v>
      </c>
      <c r="I165" s="1">
        <v>0.12295794486999501</v>
      </c>
      <c r="J165" s="1">
        <v>0.44017803668975802</v>
      </c>
      <c r="K165" s="1">
        <v>0.35137212276458701</v>
      </c>
      <c r="L165" s="1">
        <v>14</v>
      </c>
      <c r="M165" s="1">
        <v>29.2</v>
      </c>
      <c r="N165" s="1">
        <v>66.954999999999998</v>
      </c>
      <c r="O165" s="1">
        <v>53.411999999999999</v>
      </c>
      <c r="P165" s="1">
        <v>2.1692856885495</v>
      </c>
      <c r="Q165" s="1">
        <f t="shared" si="4"/>
        <v>6.7719588657227416E-3</v>
      </c>
      <c r="R165" s="1">
        <f t="shared" si="5"/>
        <v>0.8986457750011847</v>
      </c>
      <c r="S165" s="1">
        <v>0.126285714285714</v>
      </c>
      <c r="T165" s="1">
        <v>0.46833117306232502</v>
      </c>
      <c r="U165" s="1">
        <v>8.13640344813399</v>
      </c>
      <c r="V165" s="1">
        <v>8.0253877998904102</v>
      </c>
      <c r="W165" s="1">
        <v>7.4896491628718298</v>
      </c>
      <c r="X165" s="1">
        <v>5.5621262537963103</v>
      </c>
      <c r="Y165" s="1">
        <v>5.1049989492996302</v>
      </c>
      <c r="Z165" s="1">
        <v>5.8541906195393096</v>
      </c>
      <c r="AA165" s="1">
        <v>5.35989237308711</v>
      </c>
      <c r="AB165" s="1">
        <v>5.6571993185244001</v>
      </c>
      <c r="AC165" s="1">
        <v>5.2445987013288704</v>
      </c>
      <c r="AD165" s="1">
        <v>5.4549058093429599</v>
      </c>
      <c r="AE165" s="1">
        <v>4.8489769083428902</v>
      </c>
      <c r="AF165" s="1">
        <v>5.3383170188540996</v>
      </c>
      <c r="AG165" s="1">
        <v>4.7006171956820602</v>
      </c>
      <c r="AH165" s="1">
        <v>5.5108264061875101</v>
      </c>
      <c r="AI165" s="1">
        <v>4.9039089451776601</v>
      </c>
      <c r="AJ165" s="1">
        <v>5.39682678926878</v>
      </c>
      <c r="AK165" s="1">
        <v>4.7726883546821401</v>
      </c>
      <c r="AL165" s="1">
        <v>5.2546447373546199</v>
      </c>
      <c r="AM165" s="1">
        <v>4.3084149990966703</v>
      </c>
      <c r="AN165" s="1" t="s">
        <v>216</v>
      </c>
      <c r="AO165" s="1" t="s">
        <v>217</v>
      </c>
      <c r="AP165" s="1"/>
      <c r="AQ165" s="1" t="s">
        <v>215</v>
      </c>
    </row>
    <row r="166" spans="2:43" x14ac:dyDescent="0.75">
      <c r="B166" s="1" t="s">
        <v>947</v>
      </c>
      <c r="C166" s="1" t="s">
        <v>948</v>
      </c>
      <c r="D166" s="1">
        <v>-0.46168917417526201</v>
      </c>
      <c r="E166" s="1">
        <v>-0.43545657396316501</v>
      </c>
      <c r="F166" s="1">
        <v>-0.31565231084823597</v>
      </c>
      <c r="G166" s="1">
        <v>-0.50017249584197998</v>
      </c>
      <c r="H166" s="1">
        <v>-0.67106723785400402</v>
      </c>
      <c r="I166" s="1">
        <v>-0.30802869796752902</v>
      </c>
      <c r="J166" s="1">
        <v>-0.57120966911315896</v>
      </c>
      <c r="K166" s="1">
        <v>0.59744167327880904</v>
      </c>
      <c r="L166" s="1">
        <v>15</v>
      </c>
      <c r="M166" s="1">
        <v>33.6</v>
      </c>
      <c r="N166" s="1">
        <v>68.915999999999997</v>
      </c>
      <c r="O166" s="1">
        <v>72.209000000000003</v>
      </c>
      <c r="P166" s="1">
        <v>0.26858976047433603</v>
      </c>
      <c r="Q166" s="1">
        <f t="shared" si="4"/>
        <v>0.53877847852013083</v>
      </c>
      <c r="R166" s="1">
        <f t="shared" si="5"/>
        <v>0.15167489976470164</v>
      </c>
      <c r="S166" s="1">
        <v>0.70522077922077897</v>
      </c>
      <c r="T166" s="1">
        <v>0.19002665579319</v>
      </c>
      <c r="U166" s="1">
        <v>7.9916380168616898</v>
      </c>
      <c r="V166" s="1">
        <v>7.8906333631522498</v>
      </c>
      <c r="W166" s="1">
        <v>7.3086924422012602</v>
      </c>
      <c r="X166" s="1">
        <v>5.5945803725082301</v>
      </c>
      <c r="Y166" s="1">
        <v>5.13560963602868</v>
      </c>
      <c r="Z166" s="1">
        <v>5.9860861722556997</v>
      </c>
      <c r="AA166" s="1">
        <v>5.4386214480454003</v>
      </c>
      <c r="AB166" s="1">
        <v>5.6217473462648204</v>
      </c>
      <c r="AC166" s="1">
        <v>5.2040113954614799</v>
      </c>
      <c r="AD166" s="1">
        <v>5.5006892007808297</v>
      </c>
      <c r="AE166" s="1">
        <v>4.6657779265784898</v>
      </c>
      <c r="AF166" s="1">
        <v>5.7309517627411397</v>
      </c>
      <c r="AG166" s="1">
        <v>4.7400783309422296</v>
      </c>
      <c r="AH166" s="1">
        <v>5.4364806950094904</v>
      </c>
      <c r="AI166" s="1">
        <v>4.8032795375792103</v>
      </c>
      <c r="AJ166" s="1">
        <v>5.5100756113539502</v>
      </c>
      <c r="AK166" s="1">
        <v>4.6439360535105703</v>
      </c>
      <c r="AL166" s="1">
        <v>5.1700268981511197</v>
      </c>
      <c r="AM166" s="1">
        <v>5.0209824429184202</v>
      </c>
      <c r="AN166" s="1" t="s">
        <v>946</v>
      </c>
      <c r="AO166" s="1" t="s">
        <v>217</v>
      </c>
      <c r="AP166" s="1"/>
      <c r="AQ166" s="1" t="s">
        <v>945</v>
      </c>
    </row>
    <row r="167" spans="2:43" x14ac:dyDescent="0.75">
      <c r="B167" s="1" t="s">
        <v>376</v>
      </c>
      <c r="C167" s="1" t="s">
        <v>377</v>
      </c>
      <c r="D167" s="1">
        <v>-0.31139928102493297</v>
      </c>
      <c r="E167" s="1">
        <v>-0.39293342828750599</v>
      </c>
      <c r="F167" s="1">
        <v>-4.7558128833770801E-2</v>
      </c>
      <c r="G167" s="1">
        <v>-0.444276213645935</v>
      </c>
      <c r="H167" s="1">
        <v>-1.2625758647918699</v>
      </c>
      <c r="I167" s="1">
        <v>-0.75768804550170898</v>
      </c>
      <c r="J167" s="1">
        <v>2.1261866092681898</v>
      </c>
      <c r="K167" s="1">
        <v>-9.0383410453796401E-2</v>
      </c>
      <c r="L167" s="1">
        <v>3</v>
      </c>
      <c r="M167" s="1">
        <v>26</v>
      </c>
      <c r="N167" s="1">
        <v>11.477</v>
      </c>
      <c r="O167" s="1">
        <v>1.9024000000000001</v>
      </c>
      <c r="P167" s="1">
        <v>0.154205968508043</v>
      </c>
      <c r="Q167" s="1">
        <f t="shared" si="4"/>
        <v>0.70112270509283903</v>
      </c>
      <c r="R167" s="1">
        <f t="shared" si="5"/>
        <v>8.3192276434899917E-2</v>
      </c>
      <c r="S167" s="1">
        <v>0.82567231638418104</v>
      </c>
      <c r="T167" s="1">
        <v>0.302926585078239</v>
      </c>
      <c r="U167" s="1">
        <v>7.3974707171685301</v>
      </c>
      <c r="V167" s="1">
        <v>7.2966432556428797</v>
      </c>
      <c r="W167" s="1">
        <v>6.7138264243805201</v>
      </c>
      <c r="X167" s="1">
        <v>5.5973331229767398</v>
      </c>
      <c r="Y167" s="1">
        <v>5.1191898820611703</v>
      </c>
      <c r="Z167" s="1">
        <v>5.6065425831345701</v>
      </c>
      <c r="AA167" s="1">
        <v>4.85455500642305</v>
      </c>
      <c r="AB167" s="1">
        <v>5.5684012189484999</v>
      </c>
      <c r="AC167" s="1">
        <v>5.1739725328179604</v>
      </c>
      <c r="AD167" s="1">
        <v>5.2629728788053702</v>
      </c>
      <c r="AE167" s="1">
        <v>4.7401415378237104</v>
      </c>
      <c r="AF167" s="1">
        <v>5.61193562504012</v>
      </c>
      <c r="AG167" s="1">
        <v>4.4263811161787299</v>
      </c>
      <c r="AH167" s="1">
        <v>5.6972642244497802</v>
      </c>
      <c r="AI167" s="1">
        <v>4.7569782370514204</v>
      </c>
      <c r="AJ167" s="1">
        <v>5.43104194533589</v>
      </c>
      <c r="AK167" s="1">
        <v>5.2792790079066201</v>
      </c>
      <c r="AL167" s="1">
        <v>5.4744202471291796</v>
      </c>
      <c r="AM167" s="1">
        <v>4.7612360231214303</v>
      </c>
      <c r="AN167" s="1" t="s">
        <v>7</v>
      </c>
      <c r="AO167" s="1" t="s">
        <v>109</v>
      </c>
      <c r="AP167" s="1" t="s">
        <v>3</v>
      </c>
      <c r="AQ167" s="1" t="s">
        <v>375</v>
      </c>
    </row>
    <row r="168" spans="2:43" x14ac:dyDescent="0.75">
      <c r="B168" s="1" t="s">
        <v>148</v>
      </c>
      <c r="C168" s="1" t="s">
        <v>149</v>
      </c>
      <c r="D168" s="1">
        <v>-0.26970702409744302</v>
      </c>
      <c r="E168" s="1">
        <v>-7.3149025440216106E-2</v>
      </c>
      <c r="F168" s="1">
        <v>-3.6330521106719998E-2</v>
      </c>
      <c r="G168" s="1">
        <v>8.2260727882385296E-2</v>
      </c>
      <c r="H168" s="1">
        <v>-0.47016048431396501</v>
      </c>
      <c r="I168" s="1">
        <v>-2.5007724761962901E-2</v>
      </c>
      <c r="J168" s="1">
        <v>-0.55393147468566895</v>
      </c>
      <c r="K168" s="1">
        <v>-0.34883773326873802</v>
      </c>
      <c r="L168" s="1">
        <v>4</v>
      </c>
      <c r="M168" s="1">
        <v>25.3</v>
      </c>
      <c r="N168" s="1">
        <v>16.445</v>
      </c>
      <c r="O168" s="1">
        <v>10.4</v>
      </c>
      <c r="P168" s="1">
        <v>1.03821535036368</v>
      </c>
      <c r="Q168" s="1">
        <f t="shared" si="4"/>
        <v>9.1576628332652482E-2</v>
      </c>
      <c r="R168" s="1">
        <f t="shared" si="5"/>
        <v>0.55322990479961232</v>
      </c>
      <c r="S168" s="1">
        <v>0.27975</v>
      </c>
      <c r="T168" s="1">
        <v>-0.27525289356708499</v>
      </c>
      <c r="U168" s="1">
        <v>7.6564527789896299</v>
      </c>
      <c r="V168" s="1">
        <v>7.5413046031428701</v>
      </c>
      <c r="W168" s="1">
        <v>7.0236227898790098</v>
      </c>
      <c r="X168" s="1">
        <v>5.4163908410583899</v>
      </c>
      <c r="Y168" s="1">
        <v>4.8475418132681796</v>
      </c>
      <c r="Z168" s="1">
        <v>5.9709509343454199</v>
      </c>
      <c r="AA168" s="1">
        <v>5.4862320608518704</v>
      </c>
      <c r="AB168" s="1">
        <v>5.7549214096651697</v>
      </c>
      <c r="AC168" s="1">
        <v>5.3593041423499299</v>
      </c>
      <c r="AD168" s="1">
        <v>5.3827012829549004</v>
      </c>
      <c r="AE168" s="1">
        <v>4.8713861020382003</v>
      </c>
      <c r="AF168" s="1">
        <v>5.4609729737111303</v>
      </c>
      <c r="AG168" s="1">
        <v>4.7433529514095598</v>
      </c>
      <c r="AH168" s="1">
        <v>5.4463818122224401</v>
      </c>
      <c r="AI168" s="1">
        <v>4.9835180382501196</v>
      </c>
      <c r="AJ168" s="1">
        <v>5.2353516631774104</v>
      </c>
      <c r="AK168" s="1">
        <v>4.4692769657622797</v>
      </c>
      <c r="AL168" s="1">
        <v>5.6179643692235199</v>
      </c>
      <c r="AM168" s="1">
        <v>4.99526215533088</v>
      </c>
      <c r="AN168" s="1" t="s">
        <v>146</v>
      </c>
      <c r="AO168" s="1" t="s">
        <v>147</v>
      </c>
      <c r="AP168" s="1" t="s">
        <v>9</v>
      </c>
      <c r="AQ168" s="1" t="s">
        <v>145</v>
      </c>
    </row>
    <row r="169" spans="2:43" x14ac:dyDescent="0.75">
      <c r="B169" s="1" t="s">
        <v>10</v>
      </c>
      <c r="C169" s="1" t="s">
        <v>11</v>
      </c>
      <c r="D169" s="1">
        <v>-0.11624950170517</v>
      </c>
      <c r="E169" s="1">
        <v>-8.3939969539642306E-2</v>
      </c>
      <c r="F169" s="1">
        <v>-0.102042376995087</v>
      </c>
      <c r="G169" s="1">
        <v>-0.22139275074005099</v>
      </c>
      <c r="H169" s="1">
        <v>0.16748762130737299</v>
      </c>
      <c r="I169" s="1">
        <v>-0.115269303321838</v>
      </c>
      <c r="J169" s="1">
        <v>-0.34182810783386203</v>
      </c>
      <c r="K169" s="1">
        <v>-0.44384992122650102</v>
      </c>
      <c r="L169" s="1">
        <v>3</v>
      </c>
      <c r="M169" s="1">
        <v>25.2</v>
      </c>
      <c r="N169" s="1">
        <v>13.372999999999999</v>
      </c>
      <c r="O169" s="1">
        <v>42.195999999999998</v>
      </c>
      <c r="P169" s="1">
        <v>0.14325356327889099</v>
      </c>
      <c r="Q169" s="1">
        <f t="shared" si="4"/>
        <v>0.71902904957941127</v>
      </c>
      <c r="R169" s="1">
        <f t="shared" si="5"/>
        <v>7.5174993796012751E-2</v>
      </c>
      <c r="S169" s="1">
        <v>0.84105617977528102</v>
      </c>
      <c r="T169" s="1">
        <v>-5.2458778023719801E-2</v>
      </c>
      <c r="U169" s="1">
        <v>7.7142291393296203</v>
      </c>
      <c r="V169" s="1">
        <v>7.5951764457520401</v>
      </c>
      <c r="W169" s="1">
        <v>7.0940166811204204</v>
      </c>
      <c r="X169" s="1">
        <v>6.0806264869218101</v>
      </c>
      <c r="Y169" s="1">
        <v>5.7798417046157997</v>
      </c>
      <c r="Z169" s="1">
        <v>6.2664433812962699</v>
      </c>
      <c r="AA169" s="1">
        <v>5.7487073187469298</v>
      </c>
      <c r="AB169" s="1">
        <v>6.2292721788212901</v>
      </c>
      <c r="AC169" s="1">
        <v>5.8769852627664898</v>
      </c>
      <c r="AD169" s="1">
        <v>6.0264924070528396</v>
      </c>
      <c r="AE169" s="1">
        <v>5.3882433368956004</v>
      </c>
      <c r="AF169" s="1">
        <v>5.9757947178335904</v>
      </c>
      <c r="AG169" s="1">
        <v>5.1774499209718297</v>
      </c>
      <c r="AH169" s="1">
        <v>5.7517639494189901</v>
      </c>
      <c r="AI169" s="1">
        <v>5.0505344195401198</v>
      </c>
      <c r="AJ169" s="1">
        <v>5.5176049189259304</v>
      </c>
      <c r="AK169" s="1">
        <v>4.6926883243864603</v>
      </c>
      <c r="AL169" s="1">
        <v>5.3528961046933103</v>
      </c>
      <c r="AM169" s="1">
        <v>4.0198222241677701</v>
      </c>
      <c r="AN169" s="1" t="s">
        <v>7</v>
      </c>
      <c r="AO169" s="1" t="s">
        <v>8</v>
      </c>
      <c r="AP169" s="1" t="s">
        <v>9</v>
      </c>
      <c r="AQ169" s="1" t="s">
        <v>6</v>
      </c>
    </row>
    <row r="170" spans="2:43" x14ac:dyDescent="0.75">
      <c r="B170" s="1" t="s">
        <v>902</v>
      </c>
      <c r="C170" s="1" t="s">
        <v>903</v>
      </c>
      <c r="D170" s="1">
        <v>2.4889051914215098E-2</v>
      </c>
      <c r="E170" s="1">
        <v>0.241660416126251</v>
      </c>
      <c r="F170" s="1">
        <v>5.3847432136535601E-3</v>
      </c>
      <c r="G170" s="1">
        <v>-0.109611392021179</v>
      </c>
      <c r="H170" s="1">
        <v>-0.40301275253295898</v>
      </c>
      <c r="I170" s="1">
        <v>0.16335475444793701</v>
      </c>
      <c r="J170" s="1">
        <v>-0.29084610939025901</v>
      </c>
      <c r="K170" s="1">
        <v>-2.3995637893676801E-3</v>
      </c>
      <c r="L170" s="1">
        <v>3</v>
      </c>
      <c r="M170" s="1">
        <v>22.4</v>
      </c>
      <c r="N170" s="1">
        <v>13.742000000000001</v>
      </c>
      <c r="O170" s="1">
        <v>3.5363000000000002</v>
      </c>
      <c r="P170" s="1">
        <v>0.54014220102764099</v>
      </c>
      <c r="Q170" s="1">
        <f t="shared" si="4"/>
        <v>0.28830873393704715</v>
      </c>
      <c r="R170" s="1">
        <f t="shared" si="5"/>
        <v>0.31318003668536704</v>
      </c>
      <c r="S170" s="1">
        <v>0.48620560747663599</v>
      </c>
      <c r="T170" s="1">
        <v>-0.173806622624397</v>
      </c>
      <c r="U170" s="1">
        <v>7.6053697005563201</v>
      </c>
      <c r="V170" s="1">
        <v>7.4670010009054897</v>
      </c>
      <c r="W170" s="1">
        <v>7.04127422505423</v>
      </c>
      <c r="X170" s="1">
        <v>5.8484477685814102</v>
      </c>
      <c r="Y170" s="1">
        <v>5.4100176082030504</v>
      </c>
      <c r="Z170" s="1">
        <v>6.0217679726824098</v>
      </c>
      <c r="AA170" s="1">
        <v>5.6512392359739296</v>
      </c>
      <c r="AB170" s="1">
        <v>6.1748154564821798</v>
      </c>
      <c r="AC170" s="1">
        <v>5.88948098708779</v>
      </c>
      <c r="AD170" s="1">
        <v>5.8331471119127896</v>
      </c>
      <c r="AE170" s="1">
        <v>5.3021143769562</v>
      </c>
      <c r="AF170" s="1">
        <v>5.8487554864240803</v>
      </c>
      <c r="AG170" s="1">
        <v>5.0008243766056104</v>
      </c>
      <c r="AH170" s="1">
        <v>5.9588743238512896</v>
      </c>
      <c r="AI170" s="1">
        <v>5.5090007907418599</v>
      </c>
      <c r="AJ170" s="1">
        <v>5.2573425265051803</v>
      </c>
      <c r="AK170" s="1">
        <v>4.57126616150099</v>
      </c>
      <c r="AL170" s="1">
        <v>5.1203106426364604</v>
      </c>
      <c r="AM170" s="1">
        <v>4.7654375648859499</v>
      </c>
      <c r="AN170" s="1"/>
      <c r="AO170" s="1" t="s">
        <v>901</v>
      </c>
      <c r="AP170" s="1"/>
      <c r="AQ170" s="1" t="s">
        <v>900</v>
      </c>
    </row>
    <row r="171" spans="2:43" x14ac:dyDescent="0.75">
      <c r="B171" s="1" t="s">
        <v>137</v>
      </c>
      <c r="C171" s="1" t="s">
        <v>138</v>
      </c>
      <c r="D171" s="1">
        <v>-0.18826323747634899</v>
      </c>
      <c r="E171" s="1">
        <v>9.7661614418029803E-3</v>
      </c>
      <c r="F171" s="1">
        <v>3.2195270061492899E-2</v>
      </c>
      <c r="G171" s="1">
        <v>-0.14038383960723899</v>
      </c>
      <c r="H171" s="1">
        <v>-0.64298772811889604</v>
      </c>
      <c r="I171" s="1">
        <v>-4.54994440078735E-2</v>
      </c>
      <c r="J171" s="1">
        <v>-0.58587217330932595</v>
      </c>
      <c r="K171" s="1">
        <v>-0.29596555233001698</v>
      </c>
      <c r="L171" s="1">
        <v>10</v>
      </c>
      <c r="M171" s="1">
        <v>45.7</v>
      </c>
      <c r="N171" s="1">
        <v>26.687999999999999</v>
      </c>
      <c r="O171" s="1">
        <v>67.094999999999999</v>
      </c>
      <c r="P171" s="1">
        <v>1.1285462592614901</v>
      </c>
      <c r="Q171" s="1">
        <f t="shared" si="4"/>
        <v>7.4379583261594481E-2</v>
      </c>
      <c r="R171" s="1">
        <f t="shared" si="5"/>
        <v>0.60794289139662827</v>
      </c>
      <c r="S171" s="1">
        <v>0.24663636363636399</v>
      </c>
      <c r="T171" s="1">
        <v>-0.32090981304645499</v>
      </c>
      <c r="U171" s="1">
        <v>8.1752508103615593</v>
      </c>
      <c r="V171" s="1">
        <v>8.0591467194262005</v>
      </c>
      <c r="W171" s="1">
        <v>7.5456657871201402</v>
      </c>
      <c r="X171" s="1">
        <v>6.0906459575733196</v>
      </c>
      <c r="Y171" s="1">
        <v>5.5756957647453698</v>
      </c>
      <c r="Z171" s="1">
        <v>5.93445804987772</v>
      </c>
      <c r="AA171" s="1">
        <v>5.5696547639998499</v>
      </c>
      <c r="AB171" s="1">
        <v>6.1744668588860199</v>
      </c>
      <c r="AC171" s="1">
        <v>5.7540041280106298</v>
      </c>
      <c r="AD171" s="1">
        <v>5.73290014138668</v>
      </c>
      <c r="AE171" s="1">
        <v>5.0341469771060501</v>
      </c>
      <c r="AF171" s="1">
        <v>5.8784241257073298</v>
      </c>
      <c r="AG171" s="1">
        <v>4.9202694584993401</v>
      </c>
      <c r="AH171" s="1">
        <v>5.8690203899256597</v>
      </c>
      <c r="AI171" s="1">
        <v>5.4095273670122399</v>
      </c>
      <c r="AJ171" s="1">
        <v>5.2026789942277301</v>
      </c>
      <c r="AK171" s="1">
        <v>4.3571913387837302</v>
      </c>
      <c r="AL171" s="1">
        <v>5.3957805481414898</v>
      </c>
      <c r="AM171" s="1">
        <v>4.7973852761654401</v>
      </c>
      <c r="AN171" s="1" t="s">
        <v>134</v>
      </c>
      <c r="AO171" s="1" t="s">
        <v>135</v>
      </c>
      <c r="AP171" s="1" t="s">
        <v>136</v>
      </c>
      <c r="AQ171" s="1" t="s">
        <v>133</v>
      </c>
    </row>
    <row r="172" spans="2:43" x14ac:dyDescent="0.75">
      <c r="B172" s="1" t="s">
        <v>908</v>
      </c>
      <c r="C172" s="1" t="s">
        <v>909</v>
      </c>
      <c r="D172" s="1">
        <v>-0.17951661348342901</v>
      </c>
      <c r="E172" s="1">
        <v>-8.9182257652282697E-3</v>
      </c>
      <c r="F172" s="1">
        <v>-2.0791947841644301E-2</v>
      </c>
      <c r="G172" s="1">
        <v>-0.18262565135955799</v>
      </c>
      <c r="H172" s="1">
        <v>2.6945424079895002</v>
      </c>
      <c r="I172" s="1">
        <v>-0.33742809295654302</v>
      </c>
      <c r="J172" s="1">
        <v>0.38892865180969199</v>
      </c>
      <c r="K172" s="1">
        <v>0.177166938781738</v>
      </c>
      <c r="L172" s="1">
        <v>5</v>
      </c>
      <c r="M172" s="1">
        <v>22.9</v>
      </c>
      <c r="N172" s="1">
        <v>28.68</v>
      </c>
      <c r="O172" s="1">
        <v>19.672999999999998</v>
      </c>
      <c r="P172" s="1">
        <v>0.57715838797950603</v>
      </c>
      <c r="Q172" s="1">
        <f t="shared" si="4"/>
        <v>0.2647534401951126</v>
      </c>
      <c r="R172" s="1">
        <f t="shared" si="5"/>
        <v>0.33809456207960381</v>
      </c>
      <c r="S172" s="1">
        <v>0.45909803921568598</v>
      </c>
      <c r="T172" s="1">
        <v>0.82876558601856198</v>
      </c>
      <c r="U172" s="1">
        <v>7.9114026628559602</v>
      </c>
      <c r="V172" s="1">
        <v>7.7486840801519703</v>
      </c>
      <c r="W172" s="1">
        <v>7.4062335113743201</v>
      </c>
      <c r="X172" s="1">
        <v>5.8666594320516099</v>
      </c>
      <c r="Y172" s="1">
        <v>5.4144719496293003</v>
      </c>
      <c r="Z172" s="1">
        <v>6.1493730904913804</v>
      </c>
      <c r="AA172" s="1">
        <v>5.9107044272120497</v>
      </c>
      <c r="AB172" s="1">
        <v>6.0382226383687199</v>
      </c>
      <c r="AC172" s="1">
        <v>5.8652698399007104</v>
      </c>
      <c r="AD172" s="1">
        <v>5.7910376642346799</v>
      </c>
      <c r="AE172" s="1">
        <v>5.0882424335115699</v>
      </c>
      <c r="AF172" s="1">
        <v>6.0389379190386201</v>
      </c>
      <c r="AG172" s="1">
        <v>5.7652661058770098</v>
      </c>
      <c r="AH172" s="1">
        <v>6.1427647746387199</v>
      </c>
      <c r="AI172" s="1">
        <v>5.7162037409998403</v>
      </c>
      <c r="AJ172" s="1">
        <v>5.6412459964258996</v>
      </c>
      <c r="AK172" s="1">
        <v>4.8624355175542098</v>
      </c>
      <c r="AL172" s="1">
        <v>5.3635931788582702</v>
      </c>
      <c r="AM172" s="1">
        <v>4.9036270941467501</v>
      </c>
      <c r="AN172" s="1" t="s">
        <v>905</v>
      </c>
      <c r="AO172" s="1" t="s">
        <v>906</v>
      </c>
      <c r="AP172" s="1" t="s">
        <v>907</v>
      </c>
      <c r="AQ172" s="1" t="s">
        <v>904</v>
      </c>
    </row>
    <row r="173" spans="2:43" x14ac:dyDescent="0.75">
      <c r="B173" s="1" t="s">
        <v>898</v>
      </c>
      <c r="C173" s="1" t="s">
        <v>899</v>
      </c>
      <c r="D173" s="1">
        <v>-9.7634851932525593E-2</v>
      </c>
      <c r="E173" s="1">
        <v>-0.19422465562820401</v>
      </c>
      <c r="F173" s="1">
        <v>-1.55460238456726E-2</v>
      </c>
      <c r="G173" s="1">
        <v>-0.325095534324646</v>
      </c>
      <c r="H173" s="1">
        <v>-0.73600196838378895</v>
      </c>
      <c r="I173" s="1">
        <v>-0.128435373306274</v>
      </c>
      <c r="J173" s="1">
        <v>-0.14027500152587899</v>
      </c>
      <c r="K173" s="1">
        <v>2.0282030105590799E-2</v>
      </c>
      <c r="L173" s="1">
        <v>7</v>
      </c>
      <c r="M173" s="1">
        <v>39.4</v>
      </c>
      <c r="N173" s="1">
        <v>24.204999999999998</v>
      </c>
      <c r="O173" s="1">
        <v>254.73</v>
      </c>
      <c r="P173" s="1">
        <v>0.19212719084912799</v>
      </c>
      <c r="Q173" s="1">
        <f t="shared" si="4"/>
        <v>0.64249952236872165</v>
      </c>
      <c r="R173" s="1">
        <f t="shared" si="5"/>
        <v>0.10882571905000941</v>
      </c>
      <c r="S173" s="1">
        <v>0.77834883720930204</v>
      </c>
      <c r="T173" s="1">
        <v>-8.7982311844825703E-2</v>
      </c>
      <c r="U173" s="1">
        <v>8.0727276895852693</v>
      </c>
      <c r="V173" s="1">
        <v>7.95958034651715</v>
      </c>
      <c r="W173" s="1">
        <v>7.4331775740674804</v>
      </c>
      <c r="X173" s="1">
        <v>6.07232343829304</v>
      </c>
      <c r="Y173" s="1">
        <v>5.5655881084643104</v>
      </c>
      <c r="Z173" s="1">
        <v>6.1357367435094696</v>
      </c>
      <c r="AA173" s="1">
        <v>5.6342857756250497</v>
      </c>
      <c r="AB173" s="1">
        <v>6.3834742570500502</v>
      </c>
      <c r="AC173" s="1">
        <v>6.0118663565277197</v>
      </c>
      <c r="AD173" s="1">
        <v>6.1724569744005899</v>
      </c>
      <c r="AE173" s="1">
        <v>5.4885648167417402</v>
      </c>
      <c r="AF173" s="1">
        <v>6.1090382955743801</v>
      </c>
      <c r="AG173" s="1">
        <v>5.2470644689354504</v>
      </c>
      <c r="AH173" s="1">
        <v>6.17932194491378</v>
      </c>
      <c r="AI173" s="1">
        <v>5.7185930222704302</v>
      </c>
      <c r="AJ173" s="1">
        <v>5.7388122576546197</v>
      </c>
      <c r="AK173" s="1">
        <v>4.9743965410776596</v>
      </c>
      <c r="AL173" s="1">
        <v>5.5122974136601703</v>
      </c>
      <c r="AM173" s="1">
        <v>4.9252811430467096</v>
      </c>
      <c r="AN173" s="1" t="s">
        <v>146</v>
      </c>
      <c r="AO173" s="1" t="s">
        <v>897</v>
      </c>
      <c r="AP173" s="1" t="s">
        <v>3</v>
      </c>
      <c r="AQ173" s="1" t="s">
        <v>896</v>
      </c>
    </row>
    <row r="174" spans="2:43" x14ac:dyDescent="0.75">
      <c r="B174" s="1" t="s">
        <v>928</v>
      </c>
      <c r="C174" s="1" t="s">
        <v>929</v>
      </c>
      <c r="D174" s="1">
        <v>-0.177701056003571</v>
      </c>
      <c r="E174" s="1">
        <v>-0.15432220697403001</v>
      </c>
      <c r="F174" s="1">
        <v>-5.0272762775421101E-2</v>
      </c>
      <c r="G174" s="1">
        <v>-0.32293593883514399</v>
      </c>
      <c r="H174" s="1">
        <v>-0.87591576576232899</v>
      </c>
      <c r="I174" s="1">
        <v>-0.326557397842407</v>
      </c>
      <c r="J174" s="1">
        <v>-0.65140938758850098</v>
      </c>
      <c r="K174" s="1">
        <v>-0.34138691425323497</v>
      </c>
      <c r="L174" s="1">
        <v>6</v>
      </c>
      <c r="M174" s="1">
        <v>26.3</v>
      </c>
      <c r="N174" s="1">
        <v>22.591000000000001</v>
      </c>
      <c r="O174" s="1">
        <v>3.7972000000000001</v>
      </c>
      <c r="P174" s="1">
        <v>1.3862439143910401</v>
      </c>
      <c r="Q174" s="1">
        <f t="shared" si="4"/>
        <v>4.1091887042257684E-2</v>
      </c>
      <c r="R174" s="1">
        <f t="shared" si="5"/>
        <v>0.68523019292169107</v>
      </c>
      <c r="S174" s="1">
        <v>0.20642857142857099</v>
      </c>
      <c r="T174" s="1">
        <v>-0.372509375214577</v>
      </c>
      <c r="U174" s="1">
        <v>8.1080573737838506</v>
      </c>
      <c r="V174" s="1">
        <v>8.0022092729880097</v>
      </c>
      <c r="W174" s="1">
        <v>7.4430594865172797</v>
      </c>
      <c r="X174" s="1">
        <v>6.1882533270264997</v>
      </c>
      <c r="Y174" s="1">
        <v>5.6868149545073203</v>
      </c>
      <c r="Z174" s="1">
        <v>6.1722817614550003</v>
      </c>
      <c r="AA174" s="1">
        <v>5.7163623233602001</v>
      </c>
      <c r="AB174" s="1">
        <v>6.2340361549158496</v>
      </c>
      <c r="AC174" s="1">
        <v>5.8148200606837399</v>
      </c>
      <c r="AD174" s="1">
        <v>6.0159043778955503</v>
      </c>
      <c r="AE174" s="1">
        <v>5.3285834497142002</v>
      </c>
      <c r="AF174" s="1">
        <v>6.1177020612093198</v>
      </c>
      <c r="AG174" s="1">
        <v>5.2200557602513404</v>
      </c>
      <c r="AH174" s="1">
        <v>6.0542299098634</v>
      </c>
      <c r="AI174" s="1">
        <v>5.4955859612209297</v>
      </c>
      <c r="AJ174" s="1">
        <v>5.7994232643346804</v>
      </c>
      <c r="AK174" s="1">
        <v>4.9456654994321303</v>
      </c>
      <c r="AL174" s="1">
        <v>5.4500488554821898</v>
      </c>
      <c r="AM174" s="1">
        <v>4.9121582631841596</v>
      </c>
      <c r="AN174" s="1" t="s">
        <v>925</v>
      </c>
      <c r="AO174" s="1" t="s">
        <v>926</v>
      </c>
      <c r="AP174" s="1" t="s">
        <v>927</v>
      </c>
      <c r="AQ174" s="1" t="s">
        <v>924</v>
      </c>
    </row>
    <row r="175" spans="2:43" x14ac:dyDescent="0.75">
      <c r="B175" s="1" t="s">
        <v>179</v>
      </c>
      <c r="C175" s="1" t="s">
        <v>180</v>
      </c>
      <c r="D175" s="1">
        <v>-0.40149265527725198</v>
      </c>
      <c r="E175" s="1">
        <v>-0.38121062517166099</v>
      </c>
      <c r="F175" s="1">
        <v>-0.22439450025558499</v>
      </c>
      <c r="G175" s="1">
        <v>-0.63547289371490501</v>
      </c>
      <c r="H175" s="1">
        <v>-0.72036957740783703</v>
      </c>
      <c r="I175" s="1">
        <v>-0.81625294685363803</v>
      </c>
      <c r="J175" s="1">
        <v>0.26899504661560097</v>
      </c>
      <c r="K175" s="1">
        <v>-0.71885836124420199</v>
      </c>
      <c r="L175" s="1">
        <v>6</v>
      </c>
      <c r="M175" s="1">
        <v>29.5</v>
      </c>
      <c r="N175" s="1">
        <v>30.707000000000001</v>
      </c>
      <c r="O175" s="1">
        <v>20.803000000000001</v>
      </c>
      <c r="P175" s="1">
        <v>0.118709342617034</v>
      </c>
      <c r="Q175" s="1">
        <f t="shared" si="4"/>
        <v>0.76083530577501712</v>
      </c>
      <c r="R175" s="1">
        <f t="shared" si="5"/>
        <v>6.3715791398873803E-2</v>
      </c>
      <c r="S175" s="1">
        <v>0.86354347826086997</v>
      </c>
      <c r="T175" s="1">
        <v>-8.5978791117668193E-2</v>
      </c>
      <c r="U175" s="1">
        <v>7.8947313243720796</v>
      </c>
      <c r="V175" s="1">
        <v>7.7934061923539701</v>
      </c>
      <c r="W175" s="1">
        <v>7.2129595890367399</v>
      </c>
      <c r="X175" s="1">
        <v>5.7994094796151296</v>
      </c>
      <c r="Y175" s="1">
        <v>5.3914467787372597</v>
      </c>
      <c r="Z175" s="1">
        <v>5.9598852984945898</v>
      </c>
      <c r="AA175" s="1">
        <v>5.4026396128970902</v>
      </c>
      <c r="AB175" s="1">
        <v>5.8713160187457403</v>
      </c>
      <c r="AC175" s="1">
        <v>5.6131756042707197</v>
      </c>
      <c r="AD175" s="1">
        <v>5.4736037394359496</v>
      </c>
      <c r="AE175" s="1">
        <v>4.7492259903050504</v>
      </c>
      <c r="AF175" s="1">
        <v>5.91015998442463</v>
      </c>
      <c r="AG175" s="1">
        <v>4.8973466334294002</v>
      </c>
      <c r="AH175" s="1">
        <v>5.7817481961719501</v>
      </c>
      <c r="AI175" s="1">
        <v>5.0236639181977898</v>
      </c>
      <c r="AJ175" s="1">
        <v>5.4890016973113802</v>
      </c>
      <c r="AK175" s="1">
        <v>4.6502200724858902</v>
      </c>
      <c r="AL175" s="1">
        <v>5.6729932441789899</v>
      </c>
      <c r="AM175" s="1">
        <v>4.7878428819986096</v>
      </c>
      <c r="AN175" s="1" t="s">
        <v>7</v>
      </c>
      <c r="AO175" s="1" t="s">
        <v>178</v>
      </c>
      <c r="AP175" s="1" t="s">
        <v>3</v>
      </c>
      <c r="AQ175" s="1" t="s">
        <v>177</v>
      </c>
    </row>
    <row r="176" spans="2:43" x14ac:dyDescent="0.75">
      <c r="B176" s="1" t="s">
        <v>564</v>
      </c>
      <c r="C176" s="1" t="s">
        <v>565</v>
      </c>
      <c r="D176" s="1">
        <v>1.8445796966552701</v>
      </c>
      <c r="E176" s="1">
        <v>2.0745332241058301</v>
      </c>
      <c r="F176" s="1">
        <v>2.1672515869140598</v>
      </c>
      <c r="G176" s="1">
        <v>2.1084153652191202</v>
      </c>
      <c r="H176" s="1">
        <v>1.4913794994354199</v>
      </c>
      <c r="I176" s="1">
        <v>2.0197765827178999</v>
      </c>
      <c r="J176" s="1">
        <v>1.1863425970077499</v>
      </c>
      <c r="K176" s="1">
        <v>1.61045813560486</v>
      </c>
      <c r="L176" s="1">
        <v>13</v>
      </c>
      <c r="M176" s="1">
        <v>11.9</v>
      </c>
      <c r="N176" s="1">
        <v>148.38999999999999</v>
      </c>
      <c r="O176" s="1">
        <v>93.201999999999998</v>
      </c>
      <c r="P176" s="1">
        <v>1.3500199644923601</v>
      </c>
      <c r="Q176" s="1">
        <f t="shared" si="4"/>
        <v>4.4666305860388375E-2</v>
      </c>
      <c r="R176" s="1">
        <f t="shared" si="5"/>
        <v>0.68388980766314078</v>
      </c>
      <c r="S176" s="1">
        <v>0.20706666666666701</v>
      </c>
      <c r="T176" s="1">
        <v>-0.47170576453208901</v>
      </c>
      <c r="U176" s="1">
        <v>7.6507930396519299</v>
      </c>
      <c r="V176" s="1">
        <v>7.3220538176955703</v>
      </c>
      <c r="W176" s="1">
        <v>7.37580987799591</v>
      </c>
      <c r="X176" s="1">
        <v>4.2617623176096204</v>
      </c>
      <c r="Y176" s="1">
        <v>4.5217916496391197</v>
      </c>
      <c r="Z176" s="1">
        <v>4.6666770679262699</v>
      </c>
      <c r="AA176" s="1">
        <v>4.8203591172131404</v>
      </c>
      <c r="AB176" s="1">
        <v>4.7759015788916699</v>
      </c>
      <c r="AC176" s="1">
        <v>4.9484178564546903</v>
      </c>
      <c r="AD176" s="1">
        <v>4.2514678754835202</v>
      </c>
      <c r="AE176" s="1">
        <v>4.0019067040408904</v>
      </c>
      <c r="AF176" s="1">
        <v>4.5883613583845602</v>
      </c>
      <c r="AG176" s="1">
        <v>4.3355581880658596</v>
      </c>
      <c r="AH176" s="1">
        <v>3.8895762019267699</v>
      </c>
      <c r="AI176" s="1">
        <v>4.0223458762698803</v>
      </c>
      <c r="AJ176" s="1">
        <v>4.2420193649755502</v>
      </c>
      <c r="AK176" s="1">
        <v>3.97259158477104</v>
      </c>
      <c r="AL176" s="1">
        <v>4.2337573629655099</v>
      </c>
      <c r="AM176" s="1">
        <v>4.1123033033759304</v>
      </c>
      <c r="AN176" s="1" t="s">
        <v>562</v>
      </c>
      <c r="AO176" s="1" t="s">
        <v>563</v>
      </c>
      <c r="AP176" s="1"/>
      <c r="AQ176" s="1" t="s">
        <v>561</v>
      </c>
    </row>
    <row r="177" spans="2:43" x14ac:dyDescent="0.75">
      <c r="B177" s="1" t="s">
        <v>433</v>
      </c>
      <c r="C177" s="1" t="s">
        <v>434</v>
      </c>
      <c r="D177" s="1">
        <v>0.57172113656997703</v>
      </c>
      <c r="E177" s="1">
        <v>0.132679283618927</v>
      </c>
      <c r="F177" s="1">
        <v>-0.123972475528717</v>
      </c>
      <c r="G177" s="1">
        <v>-8.4103345870971697E-3</v>
      </c>
      <c r="H177" s="1">
        <v>0.64819264411926303</v>
      </c>
      <c r="I177" s="1">
        <v>0.580668926239014</v>
      </c>
      <c r="J177" s="1">
        <v>0.61312806606292702</v>
      </c>
      <c r="K177" s="1">
        <v>0.32556223869323703</v>
      </c>
      <c r="L177" s="1">
        <v>17</v>
      </c>
      <c r="M177" s="1">
        <v>29.1</v>
      </c>
      <c r="N177" s="1">
        <v>80.617000000000004</v>
      </c>
      <c r="O177" s="1">
        <v>143.37</v>
      </c>
      <c r="P177" s="1">
        <v>1.2496604685424499</v>
      </c>
      <c r="Q177" s="1">
        <f t="shared" si="4"/>
        <v>5.6278113557879268E-2</v>
      </c>
      <c r="R177" s="1">
        <f t="shared" si="5"/>
        <v>0.65018304322172527</v>
      </c>
      <c r="S177" s="1">
        <v>0.22377777777777799</v>
      </c>
      <c r="T177" s="1">
        <v>0.398883566260338</v>
      </c>
      <c r="U177" s="1">
        <v>8.1269751388678309</v>
      </c>
      <c r="V177" s="1">
        <v>7.9802306913910304</v>
      </c>
      <c r="W177" s="1">
        <v>7.5844443071651799</v>
      </c>
      <c r="X177" s="1">
        <v>5.4428872189023503</v>
      </c>
      <c r="Y177" s="1">
        <v>5.2436580266387001</v>
      </c>
      <c r="Z177" s="1">
        <v>5.7091681612765202</v>
      </c>
      <c r="AA177" s="1">
        <v>5.33004832521046</v>
      </c>
      <c r="AB177" s="1">
        <v>5.6773148918608598</v>
      </c>
      <c r="AC177" s="1">
        <v>5.3222606541436797</v>
      </c>
      <c r="AD177" s="1">
        <v>5.5357244028062</v>
      </c>
      <c r="AE177" s="1">
        <v>4.8902421219416201</v>
      </c>
      <c r="AF177" s="1">
        <v>5.1073117454906702</v>
      </c>
      <c r="AG177" s="1">
        <v>4.4503568985364899</v>
      </c>
      <c r="AH177" s="1">
        <v>5.2775862957847597</v>
      </c>
      <c r="AI177" s="1">
        <v>5.0967015016100001</v>
      </c>
      <c r="AJ177" s="1">
        <v>5.4418364743151297</v>
      </c>
      <c r="AK177" s="1">
        <v>4.9083724094148202</v>
      </c>
      <c r="AL177" s="1">
        <v>5.5799664189650802</v>
      </c>
      <c r="AM177" s="1">
        <v>5.1045212526183299</v>
      </c>
      <c r="AN177" s="1" t="s">
        <v>431</v>
      </c>
      <c r="AO177" s="1" t="s">
        <v>432</v>
      </c>
      <c r="AP177" s="1" t="s">
        <v>250</v>
      </c>
      <c r="AQ177" s="1" t="s">
        <v>430</v>
      </c>
    </row>
    <row r="178" spans="2:43" x14ac:dyDescent="0.75">
      <c r="B178" s="1" t="s">
        <v>493</v>
      </c>
      <c r="C178" s="1" t="s">
        <v>494</v>
      </c>
      <c r="D178" s="1">
        <v>0.64494985342025801</v>
      </c>
      <c r="E178" s="1">
        <v>1.17807281017303</v>
      </c>
      <c r="F178" s="1">
        <v>0.60532206296920799</v>
      </c>
      <c r="G178" s="1">
        <v>1.18349862098694</v>
      </c>
      <c r="H178" s="1">
        <v>0.252992153167725</v>
      </c>
      <c r="I178" s="1">
        <v>0.272945046424866</v>
      </c>
      <c r="J178" s="1">
        <v>1.17003309726715</v>
      </c>
      <c r="K178" s="1">
        <v>1.49592208862305</v>
      </c>
      <c r="L178" s="1">
        <v>12</v>
      </c>
      <c r="M178" s="1">
        <v>41.6</v>
      </c>
      <c r="N178" s="1">
        <v>36.484000000000002</v>
      </c>
      <c r="O178" s="1">
        <v>177.48</v>
      </c>
      <c r="P178" s="1">
        <v>0.109537920009732</v>
      </c>
      <c r="Q178" s="1">
        <f t="shared" si="4"/>
        <v>0.77707346640066244</v>
      </c>
      <c r="R178" s="1">
        <f t="shared" si="5"/>
        <v>6.3325865126513781E-2</v>
      </c>
      <c r="S178" s="1">
        <v>0.86431914893617001</v>
      </c>
      <c r="T178" s="1">
        <v>-0.104987740516663</v>
      </c>
      <c r="U178" s="1">
        <v>8.3064250275506897</v>
      </c>
      <c r="V178" s="1">
        <v>8.1003016040138505</v>
      </c>
      <c r="W178" s="1">
        <v>7.8837636100704298</v>
      </c>
      <c r="X178" s="1">
        <v>6.0462219372216399</v>
      </c>
      <c r="Y178" s="1">
        <v>5.7635926947181702</v>
      </c>
      <c r="Z178" s="1">
        <v>6.1697331979425201</v>
      </c>
      <c r="AA178" s="1">
        <v>6.1118000068983402</v>
      </c>
      <c r="AB178" s="1">
        <v>5.9080290384648197</v>
      </c>
      <c r="AC178" s="1">
        <v>5.9180041104808199</v>
      </c>
      <c r="AD178" s="1">
        <v>5.3044474408661797</v>
      </c>
      <c r="AE178" s="1">
        <v>5.0572095125077903</v>
      </c>
      <c r="AF178" s="1">
        <v>6.1806705529578903</v>
      </c>
      <c r="AG178" s="1">
        <v>5.6315858047269796</v>
      </c>
      <c r="AH178" s="1">
        <v>5.6821721625030799</v>
      </c>
      <c r="AI178" s="1">
        <v>5.3134664726582397</v>
      </c>
      <c r="AJ178" s="1">
        <v>5.4628021529253301</v>
      </c>
      <c r="AK178" s="1">
        <v>5.05334739216927</v>
      </c>
      <c r="AL178" s="1">
        <v>5.0441476208787197</v>
      </c>
      <c r="AM178" s="1">
        <v>4.9077176238686002</v>
      </c>
      <c r="AN178" s="1"/>
      <c r="AO178" s="1" t="s">
        <v>66</v>
      </c>
      <c r="AP178" s="1"/>
      <c r="AQ178" s="1" t="s">
        <v>492</v>
      </c>
    </row>
    <row r="179" spans="2:43" x14ac:dyDescent="0.75">
      <c r="B179" s="1" t="s">
        <v>317</v>
      </c>
      <c r="C179" s="1" t="s">
        <v>318</v>
      </c>
      <c r="D179" s="1">
        <v>0.45185035467147799</v>
      </c>
      <c r="E179" s="1">
        <v>0.38405615091323902</v>
      </c>
      <c r="F179" s="1">
        <v>0.28987604379653897</v>
      </c>
      <c r="G179" s="1">
        <v>0.227157711982727</v>
      </c>
      <c r="H179" s="1">
        <v>5.7488679885864299E-2</v>
      </c>
      <c r="I179" s="1">
        <v>0.45706546306610102</v>
      </c>
      <c r="J179" s="1">
        <v>-4.4879198074340799E-2</v>
      </c>
      <c r="K179" s="1">
        <v>0.48615241050720198</v>
      </c>
      <c r="L179" s="1">
        <v>18</v>
      </c>
      <c r="M179" s="1">
        <v>49.5</v>
      </c>
      <c r="N179" s="1">
        <v>46.524000000000001</v>
      </c>
      <c r="O179" s="1">
        <v>323.31</v>
      </c>
      <c r="P179" s="1">
        <v>0.28504138588261602</v>
      </c>
      <c r="Q179" s="1">
        <f t="shared" si="4"/>
        <v>0.51875060248570593</v>
      </c>
      <c r="R179" s="1">
        <f t="shared" si="5"/>
        <v>0.16159297326551514</v>
      </c>
      <c r="S179" s="1">
        <v>0.68929801324503304</v>
      </c>
      <c r="T179" s="1">
        <v>-9.9278226494789096E-2</v>
      </c>
      <c r="U179" s="1">
        <v>9.3200423754796393</v>
      </c>
      <c r="V179" s="1">
        <v>9.1636383596289193</v>
      </c>
      <c r="W179" s="1">
        <v>8.8006002428498196</v>
      </c>
      <c r="X179" s="1">
        <v>6.8223838648760999</v>
      </c>
      <c r="Y179" s="1">
        <v>6.5721510513681096</v>
      </c>
      <c r="Z179" s="1">
        <v>7.1856837803184996</v>
      </c>
      <c r="AA179" s="1">
        <v>6.8117559242160102</v>
      </c>
      <c r="AB179" s="1">
        <v>7.1138097026729499</v>
      </c>
      <c r="AC179" s="1">
        <v>6.8863214865594804</v>
      </c>
      <c r="AD179" s="1">
        <v>6.7752098241110401</v>
      </c>
      <c r="AE179" s="1">
        <v>6.2931635956416603</v>
      </c>
      <c r="AF179" s="1">
        <v>6.8932400736088404</v>
      </c>
      <c r="AG179" s="1">
        <v>6.2406241201872596</v>
      </c>
      <c r="AH179" s="1">
        <v>6.7728129445088001</v>
      </c>
      <c r="AI179" s="1">
        <v>6.44371660776953</v>
      </c>
      <c r="AJ179" s="1">
        <v>6.5030139768442101</v>
      </c>
      <c r="AK179" s="1">
        <v>5.8703219551925701</v>
      </c>
      <c r="AL179" s="1">
        <v>6.45792729099725</v>
      </c>
      <c r="AM179" s="1">
        <v>6.07492609712396</v>
      </c>
      <c r="AN179" s="1" t="s">
        <v>314</v>
      </c>
      <c r="AO179" s="1" t="s">
        <v>315</v>
      </c>
      <c r="AP179" s="1" t="s">
        <v>316</v>
      </c>
      <c r="AQ179" s="1" t="s">
        <v>313</v>
      </c>
    </row>
    <row r="180" spans="2:43" x14ac:dyDescent="0.75">
      <c r="B180" s="1" t="s">
        <v>496</v>
      </c>
      <c r="C180" s="1" t="s">
        <v>497</v>
      </c>
      <c r="D180" s="1">
        <v>1.79744362831116E-2</v>
      </c>
      <c r="E180" s="1">
        <v>0.93221622705459595</v>
      </c>
      <c r="F180" s="1">
        <v>-0.232700049877167</v>
      </c>
      <c r="G180" s="1">
        <v>-0.50305092334747303</v>
      </c>
      <c r="H180" s="1">
        <v>-3.3048868179321303E-2</v>
      </c>
      <c r="I180" s="1">
        <v>-0.368512153625488</v>
      </c>
      <c r="J180" s="1">
        <v>8.0801248550414997E-2</v>
      </c>
      <c r="K180" s="1">
        <v>0.36547231674194303</v>
      </c>
      <c r="L180" s="1">
        <v>8</v>
      </c>
      <c r="M180" s="1">
        <v>23.7</v>
      </c>
      <c r="N180" s="1">
        <v>50.752000000000002</v>
      </c>
      <c r="O180" s="1">
        <v>237.2</v>
      </c>
      <c r="P180" s="1">
        <v>4.2603009721727397E-2</v>
      </c>
      <c r="Q180" s="1">
        <f t="shared" si="4"/>
        <v>0.90656091312219134</v>
      </c>
      <c r="R180" s="1">
        <f t="shared" si="5"/>
        <v>1.2034456170672357E-2</v>
      </c>
      <c r="S180" s="1">
        <v>0.97267005076142099</v>
      </c>
      <c r="T180" s="1">
        <v>-4.24317866563797E-2</v>
      </c>
      <c r="U180" s="1">
        <v>8.1669922308301093</v>
      </c>
      <c r="V180" s="1">
        <v>8.0626947733423897</v>
      </c>
      <c r="W180" s="1">
        <v>7.4963760540123996</v>
      </c>
      <c r="X180" s="1">
        <v>5.5430493606395297</v>
      </c>
      <c r="Y180" s="1">
        <v>5.1063269118219701</v>
      </c>
      <c r="Z180" s="1">
        <v>6.1397531856953496</v>
      </c>
      <c r="AA180" s="1">
        <v>5.6717558318901302</v>
      </c>
      <c r="AB180" s="1">
        <v>5.6855088585148197</v>
      </c>
      <c r="AC180" s="1">
        <v>5.2522946401444504</v>
      </c>
      <c r="AD180" s="1">
        <v>5.8881963484870701</v>
      </c>
      <c r="AE180" s="1">
        <v>5.3052008452764099</v>
      </c>
      <c r="AF180" s="1">
        <v>5.9516094749145996</v>
      </c>
      <c r="AG180" s="1">
        <v>5.2981541513231898</v>
      </c>
      <c r="AH180" s="1">
        <v>5.2422929049829303</v>
      </c>
      <c r="AI180" s="1">
        <v>4.7834747875822501</v>
      </c>
      <c r="AJ180" s="1">
        <v>5.6566538966760103</v>
      </c>
      <c r="AK180" s="1">
        <v>4.9906806494474996</v>
      </c>
      <c r="AL180" s="1">
        <v>5.8704273167494501</v>
      </c>
      <c r="AM180" s="1">
        <v>4.9545656972708603</v>
      </c>
      <c r="AN180" s="1"/>
      <c r="AO180" s="1" t="s">
        <v>367</v>
      </c>
      <c r="AP180" s="1" t="s">
        <v>280</v>
      </c>
      <c r="AQ180" s="1" t="s">
        <v>495</v>
      </c>
    </row>
    <row r="181" spans="2:43" x14ac:dyDescent="0.75">
      <c r="B181" s="1" t="s">
        <v>78</v>
      </c>
      <c r="C181" s="1" t="s">
        <v>79</v>
      </c>
      <c r="D181" s="1">
        <v>0.86702710390090898</v>
      </c>
      <c r="E181" s="1">
        <v>3.8212237358093302</v>
      </c>
      <c r="F181" s="1">
        <v>4.05938768386841</v>
      </c>
      <c r="G181" s="1">
        <v>4.4269676208496103</v>
      </c>
      <c r="H181" s="1">
        <v>3.6105580329895002</v>
      </c>
      <c r="I181" s="1">
        <v>3.4457764625549299</v>
      </c>
      <c r="J181" s="1">
        <v>3.65860223770142</v>
      </c>
      <c r="K181" s="1">
        <v>2.9903044700622599</v>
      </c>
      <c r="L181" s="1">
        <v>11</v>
      </c>
      <c r="M181" s="1">
        <v>48.7</v>
      </c>
      <c r="N181" s="1">
        <v>34.238999999999997</v>
      </c>
      <c r="O181" s="1">
        <v>64.787999999999997</v>
      </c>
      <c r="P181" s="1">
        <v>5.6200402677514999E-2</v>
      </c>
      <c r="Q181" s="1">
        <f t="shared" si="4"/>
        <v>0.87861699054421549</v>
      </c>
      <c r="R181" s="1">
        <f t="shared" si="5"/>
        <v>1.5988670872104965E-2</v>
      </c>
      <c r="S181" s="1">
        <v>0.96385416666666701</v>
      </c>
      <c r="T181" s="1">
        <v>0.13265876471996299</v>
      </c>
      <c r="U181" s="1">
        <v>8.6519463904753202</v>
      </c>
      <c r="V181" s="1">
        <v>8.0563330349511606</v>
      </c>
      <c r="W181" s="1">
        <v>8.5248373332567606</v>
      </c>
      <c r="X181" s="1">
        <v>6.2230024392104104</v>
      </c>
      <c r="Y181" s="1">
        <v>5.9548452777274896</v>
      </c>
      <c r="Z181" s="1">
        <v>6.2269863455252201</v>
      </c>
      <c r="AA181" s="1">
        <v>6.8561909745124101</v>
      </c>
      <c r="AB181" s="1">
        <v>6.1662228345720802</v>
      </c>
      <c r="AC181" s="1">
        <v>6.9018287032477597</v>
      </c>
      <c r="AD181" s="1">
        <v>5.5960249895230803</v>
      </c>
      <c r="AE181" s="1">
        <v>6.2172733261293196</v>
      </c>
      <c r="AF181" s="1">
        <v>6.2389989986154299</v>
      </c>
      <c r="AG181" s="1">
        <v>6.58829412146296</v>
      </c>
      <c r="AH181" s="1">
        <v>5.8625189692378301</v>
      </c>
      <c r="AI181" s="1">
        <v>6.3217433782042303</v>
      </c>
      <c r="AJ181" s="1">
        <v>5.2819646232599</v>
      </c>
      <c r="AK181" s="1">
        <v>5.5295201814056796</v>
      </c>
      <c r="AL181" s="1">
        <v>5.94723270388541</v>
      </c>
      <c r="AM181" s="1">
        <v>6.2397998184471</v>
      </c>
      <c r="AN181" s="1" t="s">
        <v>75</v>
      </c>
      <c r="AO181" s="1" t="s">
        <v>76</v>
      </c>
      <c r="AP181" s="1" t="s">
        <v>77</v>
      </c>
      <c r="AQ181" s="1" t="s">
        <v>74</v>
      </c>
    </row>
    <row r="182" spans="2:43" x14ac:dyDescent="0.75">
      <c r="B182" s="1" t="s">
        <v>262</v>
      </c>
      <c r="C182" s="1" t="s">
        <v>263</v>
      </c>
      <c r="D182" s="1">
        <v>-0.45848959684371898</v>
      </c>
      <c r="E182" s="1">
        <v>-1.0671732425689699</v>
      </c>
      <c r="F182" s="1">
        <v>-0.59404641389846802</v>
      </c>
      <c r="G182" s="1">
        <v>-0.65154612064361594</v>
      </c>
      <c r="H182" s="1">
        <v>-0.63587474822998002</v>
      </c>
      <c r="I182" s="1">
        <v>1.2766479253768901</v>
      </c>
      <c r="J182" s="1">
        <v>-0.59530973434448198</v>
      </c>
      <c r="K182" s="1">
        <v>-0.50239622592926003</v>
      </c>
      <c r="L182" s="1">
        <v>5</v>
      </c>
      <c r="M182" s="1">
        <v>28.5</v>
      </c>
      <c r="N182" s="1">
        <v>28.196000000000002</v>
      </c>
      <c r="O182" s="1">
        <v>6.7279</v>
      </c>
      <c r="P182" s="1">
        <v>0.55939840456914403</v>
      </c>
      <c r="Q182" s="1">
        <f t="shared" si="4"/>
        <v>0.27580465725807291</v>
      </c>
      <c r="R182" s="1">
        <f t="shared" si="5"/>
        <v>0.32186188677230376</v>
      </c>
      <c r="S182" s="1">
        <v>0.476582524271845</v>
      </c>
      <c r="T182" s="1">
        <v>0.57858064770698503</v>
      </c>
      <c r="U182" s="1">
        <v>7.0443045191759097</v>
      </c>
      <c r="V182" s="1">
        <v>6.9591034299587804</v>
      </c>
      <c r="W182" s="1">
        <v>6.2951711067901002</v>
      </c>
      <c r="X182" s="1">
        <v>4.7874817282144297</v>
      </c>
      <c r="Y182" s="1">
        <v>4.0282865094262803</v>
      </c>
      <c r="Z182" s="1">
        <v>5.2578465015911604</v>
      </c>
      <c r="AA182" s="1">
        <v>4.5463205242708096</v>
      </c>
      <c r="AB182" s="1">
        <v>4.9791247993762999</v>
      </c>
      <c r="AC182" s="1">
        <v>4.5747140207542598</v>
      </c>
      <c r="AD182" s="1">
        <v>4.8946981180450804</v>
      </c>
      <c r="AE182" s="1">
        <v>4.0307615909510197</v>
      </c>
      <c r="AF182" s="1">
        <v>4.8528641011474898</v>
      </c>
      <c r="AG182" s="1">
        <v>4.0527324074032203</v>
      </c>
      <c r="AH182" s="1">
        <v>3.80349125695435</v>
      </c>
      <c r="AI182" s="1">
        <v>3.5321808846186298</v>
      </c>
      <c r="AJ182" s="1">
        <v>4.5610059238218996</v>
      </c>
      <c r="AK182" s="1">
        <v>3.7369857865532201</v>
      </c>
      <c r="AL182" s="1">
        <v>4.8841607286138098</v>
      </c>
      <c r="AM182" s="1">
        <v>4.2366631987034102</v>
      </c>
      <c r="AN182" s="1" t="s">
        <v>260</v>
      </c>
      <c r="AO182" s="1"/>
      <c r="AP182" s="1" t="s">
        <v>261</v>
      </c>
      <c r="AQ182" s="1" t="s">
        <v>259</v>
      </c>
    </row>
    <row r="183" spans="2:43" x14ac:dyDescent="0.75">
      <c r="B183" s="1" t="s">
        <v>187</v>
      </c>
      <c r="C183" s="1" t="s">
        <v>656</v>
      </c>
      <c r="D183" s="1">
        <v>-2.1653165817260698</v>
      </c>
      <c r="E183" s="1">
        <v>-1.1118080615997299</v>
      </c>
      <c r="F183" s="1">
        <v>-1.30176448822021</v>
      </c>
      <c r="G183" s="1">
        <v>-0.108614563941956</v>
      </c>
      <c r="H183" s="1">
        <v>-0.52879071235656705</v>
      </c>
      <c r="I183" s="1">
        <v>-0.84649348258972201</v>
      </c>
      <c r="J183" s="1">
        <v>-0.203819274902344</v>
      </c>
      <c r="K183" s="1">
        <v>-1.3694940805435201</v>
      </c>
      <c r="L183" s="1">
        <v>13</v>
      </c>
      <c r="M183" s="1">
        <v>32.700000000000003</v>
      </c>
      <c r="N183" s="1">
        <v>51.012999999999998</v>
      </c>
      <c r="O183" s="1">
        <v>132.30000000000001</v>
      </c>
      <c r="P183" s="1">
        <v>0.38843805250540497</v>
      </c>
      <c r="Q183" s="1">
        <f t="shared" si="4"/>
        <v>0.40884806578574551</v>
      </c>
      <c r="R183" s="1">
        <f t="shared" si="5"/>
        <v>0.23040549410141115</v>
      </c>
      <c r="S183" s="1">
        <v>0.58829411764705897</v>
      </c>
      <c r="T183" s="1">
        <v>0.43472653627395602</v>
      </c>
      <c r="U183" s="1">
        <v>8.2626883443017007</v>
      </c>
      <c r="V183" s="1">
        <v>8.1991241146233307</v>
      </c>
      <c r="W183" s="1">
        <v>7.3967396987112304</v>
      </c>
      <c r="X183" s="1">
        <v>5.7608897017688099</v>
      </c>
      <c r="Y183" s="1">
        <v>4.8986374364670802</v>
      </c>
      <c r="Z183" s="1">
        <v>6.2228724770698403</v>
      </c>
      <c r="AA183" s="1">
        <v>5.39677453703003</v>
      </c>
      <c r="AB183" s="1">
        <v>6.0236639181977898</v>
      </c>
      <c r="AC183" s="1">
        <v>5.2466954950961204</v>
      </c>
      <c r="AD183" s="1">
        <v>5.7465485768903104</v>
      </c>
      <c r="AE183" s="1">
        <v>4.87614275659796</v>
      </c>
      <c r="AF183" s="1">
        <v>5.8990211905628298</v>
      </c>
      <c r="AG183" s="1">
        <v>5.0034605321095098</v>
      </c>
      <c r="AH183" s="1">
        <v>5.8206348805943904</v>
      </c>
      <c r="AI183" s="1">
        <v>5.0038050735650303</v>
      </c>
      <c r="AJ183" s="1">
        <v>5.5968169359155899</v>
      </c>
      <c r="AK183" s="1">
        <v>4.8618329976579497</v>
      </c>
      <c r="AL183" s="1">
        <v>5.1691746197537398</v>
      </c>
      <c r="AM183" s="1">
        <v>4.8373169193258203</v>
      </c>
      <c r="AN183" s="1"/>
      <c r="AO183" s="1"/>
      <c r="AP183" s="1"/>
      <c r="AQ183" s="1" t="s">
        <v>655</v>
      </c>
    </row>
    <row r="184" spans="2:43" x14ac:dyDescent="0.75">
      <c r="B184" s="1" t="s">
        <v>763</v>
      </c>
      <c r="C184" s="1" t="s">
        <v>764</v>
      </c>
      <c r="D184" s="1">
        <v>-0.80522102117538497</v>
      </c>
      <c r="E184" s="1">
        <v>-3.6002445220947301</v>
      </c>
      <c r="F184" s="1">
        <v>-1.99441146850586</v>
      </c>
      <c r="G184" s="1">
        <v>-1.13821232318878</v>
      </c>
      <c r="H184" s="1">
        <v>0.32005977630615201</v>
      </c>
      <c r="I184" s="1">
        <v>-0.459250688552856</v>
      </c>
      <c r="J184" s="1">
        <v>0.31433451175689697</v>
      </c>
      <c r="K184" s="1">
        <v>-1.16195976734161</v>
      </c>
      <c r="L184" s="1">
        <v>16</v>
      </c>
      <c r="M184" s="1">
        <v>47.1</v>
      </c>
      <c r="N184" s="1">
        <v>52.915999999999997</v>
      </c>
      <c r="O184" s="1">
        <v>323.31</v>
      </c>
      <c r="P184" s="1">
        <v>1.2015671840594899</v>
      </c>
      <c r="Q184" s="1">
        <f t="shared" si="4"/>
        <v>6.2868459096619297E-2</v>
      </c>
      <c r="R184" s="1">
        <f t="shared" si="5"/>
        <v>0.65169513695183934</v>
      </c>
      <c r="S184" s="1">
        <v>0.223</v>
      </c>
      <c r="T184" s="1">
        <v>1.6378182917833299</v>
      </c>
      <c r="U184" s="1">
        <v>8.7719327216353395</v>
      </c>
      <c r="V184" s="1">
        <v>8.7153597771244797</v>
      </c>
      <c r="W184" s="1">
        <v>7.8587356524677903</v>
      </c>
      <c r="X184" s="1">
        <v>6.2896112463482998</v>
      </c>
      <c r="Y184" s="1">
        <v>5.9515706344654502</v>
      </c>
      <c r="Z184" s="1">
        <v>6.7898274003175496</v>
      </c>
      <c r="AA184" s="1">
        <v>5.5745983754210204</v>
      </c>
      <c r="AB184" s="1">
        <v>6.6070580790068396</v>
      </c>
      <c r="AC184" s="1">
        <v>5.5987139241580701</v>
      </c>
      <c r="AD184" s="1">
        <v>6.4702928597504297</v>
      </c>
      <c r="AE184" s="1">
        <v>5.6598591773573101</v>
      </c>
      <c r="AF184" s="1">
        <v>6.5662017188549102</v>
      </c>
      <c r="AG184" s="1">
        <v>5.9453503936813998</v>
      </c>
      <c r="AH184" s="1">
        <v>6.3176246430800598</v>
      </c>
      <c r="AI184" s="1">
        <v>5.1084635412035997</v>
      </c>
      <c r="AJ184" s="1">
        <v>6.2798949800116404</v>
      </c>
      <c r="AK184" s="1">
        <v>4.9462950258795999</v>
      </c>
      <c r="AL184" s="1">
        <v>5.9161801251170001</v>
      </c>
      <c r="AM184" s="1">
        <v>4.7852159067619802</v>
      </c>
      <c r="AN184" s="1" t="s">
        <v>760</v>
      </c>
      <c r="AO184" s="1" t="s">
        <v>761</v>
      </c>
      <c r="AP184" s="1" t="s">
        <v>762</v>
      </c>
      <c r="AQ184" s="1" t="s">
        <v>759</v>
      </c>
    </row>
    <row r="185" spans="2:43" x14ac:dyDescent="0.75">
      <c r="B185" s="1" t="s">
        <v>682</v>
      </c>
      <c r="C185" s="1" t="s">
        <v>683</v>
      </c>
      <c r="D185" s="1">
        <v>0.90142077207565297</v>
      </c>
      <c r="E185" s="1">
        <v>0.58974891901016202</v>
      </c>
      <c r="F185" s="1">
        <v>1.39360570907593</v>
      </c>
      <c r="G185" s="1">
        <v>0.71528148651123002</v>
      </c>
      <c r="H185" s="1">
        <v>-6.05010986328125E-3</v>
      </c>
      <c r="I185" s="1">
        <v>0.22684669494628901</v>
      </c>
      <c r="J185" s="1">
        <v>0.42547571659088101</v>
      </c>
      <c r="K185" s="1">
        <v>1.15022301673889</v>
      </c>
      <c r="L185" s="1">
        <v>3</v>
      </c>
      <c r="M185" s="1">
        <v>18.600000000000001</v>
      </c>
      <c r="N185" s="1">
        <v>25.213000000000001</v>
      </c>
      <c r="O185" s="1">
        <v>15.058999999999999</v>
      </c>
      <c r="P185" s="1">
        <v>0.71921066813440504</v>
      </c>
      <c r="Q185" s="1">
        <f t="shared" si="4"/>
        <v>0.19089270491151974</v>
      </c>
      <c r="R185" s="1">
        <f t="shared" si="5"/>
        <v>0.44961699618329931</v>
      </c>
      <c r="S185" s="1">
        <v>0.35512643678160899</v>
      </c>
      <c r="T185" s="1">
        <v>-0.450890392065048</v>
      </c>
      <c r="U185" s="1">
        <v>7.3197304943302202</v>
      </c>
      <c r="V185" s="1">
        <v>7.1575474255778104</v>
      </c>
      <c r="W185" s="1">
        <v>6.8133541088496701</v>
      </c>
      <c r="X185" s="1">
        <v>5.14075937087037</v>
      </c>
      <c r="Y185" s="1">
        <v>4.9504768217025203</v>
      </c>
      <c r="Z185" s="1">
        <v>5.6416525510250901</v>
      </c>
      <c r="AA185" s="1">
        <v>5.3603282880720498</v>
      </c>
      <c r="AB185" s="1">
        <v>5.0673684709152704</v>
      </c>
      <c r="AC185" s="1">
        <v>4.9782124827575398</v>
      </c>
      <c r="AD185" s="1">
        <v>5.3165993020938602</v>
      </c>
      <c r="AE185" s="1">
        <v>4.9546862281587698</v>
      </c>
      <c r="AF185" s="1">
        <v>5.4640869603791904</v>
      </c>
      <c r="AG185" s="1">
        <v>4.5503262112082599</v>
      </c>
      <c r="AH185" s="1">
        <v>5.2340868251389701</v>
      </c>
      <c r="AI185" s="1">
        <v>4.87704290890556</v>
      </c>
      <c r="AJ185" s="1">
        <v>4.2306277117106301</v>
      </c>
      <c r="AK185" s="1">
        <v>3.6852130999953601</v>
      </c>
      <c r="AL185" s="1">
        <v>4.7573884361657797</v>
      </c>
      <c r="AM185" s="1">
        <v>4.4953083946746197</v>
      </c>
      <c r="AN185" s="1"/>
      <c r="AO185" s="1" t="s">
        <v>681</v>
      </c>
      <c r="AP185" s="1"/>
      <c r="AQ185" s="1" t="s">
        <v>680</v>
      </c>
    </row>
    <row r="186" spans="2:43" x14ac:dyDescent="0.75">
      <c r="B186" s="1" t="s">
        <v>437</v>
      </c>
      <c r="C186" s="1" t="s">
        <v>438</v>
      </c>
      <c r="D186" s="1">
        <v>0.25489705801010099</v>
      </c>
      <c r="E186" s="1">
        <v>0.23066323995590199</v>
      </c>
      <c r="F186" s="1">
        <v>0.15236419439315799</v>
      </c>
      <c r="G186" s="1">
        <v>0.74341428279876698</v>
      </c>
      <c r="H186" s="1">
        <v>0.40038335323333701</v>
      </c>
      <c r="I186" s="1">
        <v>4.7568082809448199E-3</v>
      </c>
      <c r="J186" s="1">
        <v>3.4706592559814502E-2</v>
      </c>
      <c r="K186" s="1">
        <v>-0.32619845867156999</v>
      </c>
      <c r="L186" s="1">
        <v>7</v>
      </c>
      <c r="M186" s="1">
        <v>9.6</v>
      </c>
      <c r="N186" s="1">
        <v>80.623999999999995</v>
      </c>
      <c r="O186" s="1">
        <v>6.4088000000000003</v>
      </c>
      <c r="P186" s="1">
        <v>0.78305893196059695</v>
      </c>
      <c r="Q186" s="1">
        <f t="shared" si="4"/>
        <v>0.16479387578957277</v>
      </c>
      <c r="R186" s="1">
        <f t="shared" si="5"/>
        <v>0.48784946307796945</v>
      </c>
      <c r="S186" s="1">
        <v>0.32519999999999999</v>
      </c>
      <c r="T186" s="1">
        <v>-0.31692261993885001</v>
      </c>
      <c r="U186" s="1">
        <v>7.6109581060989004</v>
      </c>
      <c r="V186" s="1">
        <v>7.4861328178457001</v>
      </c>
      <c r="W186" s="1">
        <v>7.0085575917842498</v>
      </c>
      <c r="X186" s="1">
        <v>4.9888308631529501</v>
      </c>
      <c r="Y186" s="1">
        <v>4.7240709653828299</v>
      </c>
      <c r="Z186" s="1">
        <v>5.3301092545928297</v>
      </c>
      <c r="AA186" s="1">
        <v>4.8765065042658797</v>
      </c>
      <c r="AB186" s="1">
        <v>5.5199985291188503</v>
      </c>
      <c r="AC186" s="1">
        <v>5.1322596895310397</v>
      </c>
      <c r="AD186" s="1">
        <v>5.0751818546186902</v>
      </c>
      <c r="AE186" s="1">
        <v>4.5694909543487796</v>
      </c>
      <c r="AF186" s="1">
        <v>5.0951344669398404</v>
      </c>
      <c r="AG186" s="1">
        <v>4.3033256782189104</v>
      </c>
      <c r="AH186" s="1">
        <v>4.7399518895753197</v>
      </c>
      <c r="AI186" s="1">
        <v>4.2868380500590098</v>
      </c>
      <c r="AJ186" s="1">
        <v>4.5137900650197604</v>
      </c>
      <c r="AK186" s="1">
        <v>3.8408084306092101</v>
      </c>
      <c r="AL186" s="1">
        <v>4.9177102676217803</v>
      </c>
      <c r="AM186" s="1">
        <v>3.6395860866734302</v>
      </c>
      <c r="AN186" s="1" t="s">
        <v>216</v>
      </c>
      <c r="AO186" s="1" t="s">
        <v>158</v>
      </c>
      <c r="AP186" s="1" t="s">
        <v>436</v>
      </c>
      <c r="AQ186" s="1" t="s">
        <v>435</v>
      </c>
    </row>
    <row r="187" spans="2:43" x14ac:dyDescent="0.75">
      <c r="B187" s="1" t="s">
        <v>803</v>
      </c>
      <c r="C187" s="1" t="s">
        <v>804</v>
      </c>
      <c r="D187" s="1">
        <v>-6.1445891857147203E-2</v>
      </c>
      <c r="E187" s="1">
        <v>0.185186088085175</v>
      </c>
      <c r="F187" s="1">
        <v>0.40734189748763999</v>
      </c>
      <c r="G187" s="1">
        <v>0.14088201522827101</v>
      </c>
      <c r="H187" s="1">
        <v>6.0191869735717801E-2</v>
      </c>
      <c r="I187" s="1">
        <v>0.18634676933288599</v>
      </c>
      <c r="J187" s="1">
        <v>9.3844890594482394E-2</v>
      </c>
      <c r="K187" s="1">
        <v>0.101949453353882</v>
      </c>
      <c r="L187" s="1">
        <v>6</v>
      </c>
      <c r="M187" s="1">
        <v>13.2</v>
      </c>
      <c r="N187" s="1">
        <v>60.652000000000001</v>
      </c>
      <c r="O187" s="1">
        <v>11.17</v>
      </c>
      <c r="P187" s="1">
        <v>0.23198460109299901</v>
      </c>
      <c r="Q187" s="1">
        <f t="shared" si="4"/>
        <v>0.58615894775553845</v>
      </c>
      <c r="R187" s="1">
        <f t="shared" si="5"/>
        <v>0.12757225360177188</v>
      </c>
      <c r="S187" s="1">
        <v>0.74546583850931702</v>
      </c>
      <c r="T187" s="1">
        <v>-5.7407781481742901E-2</v>
      </c>
      <c r="U187" s="1">
        <v>6.8902309384407303</v>
      </c>
      <c r="V187" s="1">
        <v>6.7511327744556002</v>
      </c>
      <c r="W187" s="1">
        <v>6.32807365451316</v>
      </c>
      <c r="X187" s="1">
        <v>3.9561924505235901</v>
      </c>
      <c r="Y187" s="1">
        <v>3.66518685178651</v>
      </c>
      <c r="Z187" s="1">
        <v>4.9468500223244103</v>
      </c>
      <c r="AA187" s="1">
        <v>4.46154354461025</v>
      </c>
      <c r="AB187" s="1">
        <v>4.36342393291718</v>
      </c>
      <c r="AC187" s="1">
        <v>4.1746702414870498</v>
      </c>
      <c r="AD187" s="1">
        <v>3.9946206567180802</v>
      </c>
      <c r="AE187" s="1">
        <v>3.6136621495278298</v>
      </c>
      <c r="AF187" s="1">
        <v>4.1933750806157004</v>
      </c>
      <c r="AG187" s="1">
        <v>3.54150435913186</v>
      </c>
      <c r="AH187" s="1">
        <v>4.0637085593914204</v>
      </c>
      <c r="AI187" s="1">
        <v>3.7971774863867198</v>
      </c>
      <c r="AJ187" s="1">
        <v>3.9655826590593799</v>
      </c>
      <c r="AK187" s="1">
        <v>3.3396104216255602</v>
      </c>
      <c r="AL187" s="1">
        <v>4.17490256217833</v>
      </c>
      <c r="AM187" s="1">
        <v>3.6125507581120302</v>
      </c>
      <c r="AN187" s="1" t="s">
        <v>800</v>
      </c>
      <c r="AO187" s="1" t="s">
        <v>801</v>
      </c>
      <c r="AP187" s="1" t="s">
        <v>802</v>
      </c>
      <c r="AQ187" s="1" t="s">
        <v>799</v>
      </c>
    </row>
    <row r="188" spans="2:43" x14ac:dyDescent="0.75">
      <c r="B188" s="1" t="s">
        <v>20</v>
      </c>
      <c r="C188" s="1" t="s">
        <v>21</v>
      </c>
      <c r="D188" s="1">
        <v>-0.60371202230453502</v>
      </c>
      <c r="E188" s="1">
        <v>-0.60165864229202304</v>
      </c>
      <c r="F188" s="1">
        <v>-1.14251184463501</v>
      </c>
      <c r="G188" s="1">
        <v>-0.13617956638336201</v>
      </c>
      <c r="H188" s="1">
        <v>-0.142025947570801</v>
      </c>
      <c r="I188" s="1">
        <v>-1.5003387928009</v>
      </c>
      <c r="J188" s="1">
        <v>0.49516379833221402</v>
      </c>
      <c r="K188" s="1">
        <v>0.53024184703826904</v>
      </c>
      <c r="L188" s="1">
        <v>12</v>
      </c>
      <c r="M188" s="1">
        <v>22.3</v>
      </c>
      <c r="N188" s="1">
        <v>74.349999999999994</v>
      </c>
      <c r="O188" s="1">
        <v>20.030999999999999</v>
      </c>
      <c r="P188" s="1">
        <v>0.39623460739407201</v>
      </c>
      <c r="Q188" s="1">
        <f t="shared" si="4"/>
        <v>0.40157382066605757</v>
      </c>
      <c r="R188" s="1">
        <f t="shared" si="5"/>
        <v>0.22601420019230722</v>
      </c>
      <c r="S188" s="1">
        <v>0.59427272727272695</v>
      </c>
      <c r="T188" s="1">
        <v>0.46677574515342701</v>
      </c>
      <c r="U188" s="1">
        <v>7.9970673185571899</v>
      </c>
      <c r="V188" s="1">
        <v>7.9073146012257904</v>
      </c>
      <c r="W188" s="1">
        <v>7.2682268376646304</v>
      </c>
      <c r="X188" s="1">
        <v>5.4045771677406202</v>
      </c>
      <c r="Y188" s="1">
        <v>4.7788889241576804</v>
      </c>
      <c r="Z188" s="1">
        <v>5.6198651873916496</v>
      </c>
      <c r="AA188" s="1">
        <v>5.0594876842744503</v>
      </c>
      <c r="AB188" s="1">
        <v>5.2936276917660203</v>
      </c>
      <c r="AC188" s="1">
        <v>4.62902202738276</v>
      </c>
      <c r="AD188" s="1">
        <v>5.1644420852095196</v>
      </c>
      <c r="AE188" s="1">
        <v>4.5311083313295404</v>
      </c>
      <c r="AF188" s="1">
        <v>4.5291350775007801</v>
      </c>
      <c r="AG188" s="1">
        <v>3.9507882311253302</v>
      </c>
      <c r="AH188" s="1">
        <v>6.0378645557743704</v>
      </c>
      <c r="AI188" s="1">
        <v>5.1965906541173101</v>
      </c>
      <c r="AJ188" s="1">
        <v>4.6266174881854001</v>
      </c>
      <c r="AK188" s="1">
        <v>4.2610486433442203</v>
      </c>
      <c r="AL188" s="1">
        <v>5.5364826869271999</v>
      </c>
      <c r="AM188" s="1">
        <v>5.1577588860468602</v>
      </c>
      <c r="AN188" s="1" t="s">
        <v>18</v>
      </c>
      <c r="AO188" s="1"/>
      <c r="AP188" s="1" t="s">
        <v>19</v>
      </c>
      <c r="AQ188" s="1" t="s">
        <v>17</v>
      </c>
    </row>
    <row r="189" spans="2:43" x14ac:dyDescent="0.75">
      <c r="B189" s="1" t="s">
        <v>880</v>
      </c>
      <c r="C189" s="1" t="s">
        <v>881</v>
      </c>
      <c r="D189" s="1">
        <v>-1.1795620918273899</v>
      </c>
      <c r="E189" s="1">
        <v>-1.05939936637878</v>
      </c>
      <c r="F189" s="1">
        <v>-0.85547667741775502</v>
      </c>
      <c r="G189" s="1">
        <v>-1.4649289846420299</v>
      </c>
      <c r="H189" s="1">
        <v>-1.71523785591125</v>
      </c>
      <c r="I189" s="1">
        <v>-0.92911696434020996</v>
      </c>
      <c r="J189" s="1">
        <v>-1.8459370136261</v>
      </c>
      <c r="K189" s="1">
        <v>-1.80789434909821</v>
      </c>
      <c r="L189" s="1">
        <v>66</v>
      </c>
      <c r="M189" s="1">
        <v>68.2</v>
      </c>
      <c r="N189" s="1">
        <v>129.54</v>
      </c>
      <c r="O189" s="1">
        <v>323.31</v>
      </c>
      <c r="P189" s="1">
        <v>0.87078491615533504</v>
      </c>
      <c r="Q189" s="1">
        <f t="shared" si="4"/>
        <v>0.13465270549323657</v>
      </c>
      <c r="R189" s="1">
        <f t="shared" si="5"/>
        <v>0.5038796891387145</v>
      </c>
      <c r="S189" s="1">
        <v>0.31341538461538498</v>
      </c>
      <c r="T189" s="1">
        <v>-0.43470476567745198</v>
      </c>
      <c r="U189" s="1">
        <v>10.0561040974225</v>
      </c>
      <c r="V189" s="1">
        <v>9.9940486607421395</v>
      </c>
      <c r="W189" s="1">
        <v>9.1804126328383209</v>
      </c>
      <c r="X189" s="1">
        <v>7.2454879912902701</v>
      </c>
      <c r="Y189" s="1">
        <v>6.5150654099227596</v>
      </c>
      <c r="Z189" s="1">
        <v>7.5749914439774901</v>
      </c>
      <c r="AA189" s="1">
        <v>6.8148533203299397</v>
      </c>
      <c r="AB189" s="1">
        <v>7.3390736296411099</v>
      </c>
      <c r="AC189" s="1">
        <v>6.7570238338683497</v>
      </c>
      <c r="AD189" s="1">
        <v>7.3018326981844002</v>
      </c>
      <c r="AE189" s="1">
        <v>6.3347753316779603</v>
      </c>
      <c r="AF189" s="1">
        <v>7.3675422735205798</v>
      </c>
      <c r="AG189" s="1">
        <v>6.2724682104879497</v>
      </c>
      <c r="AH189" s="1">
        <v>7.0436373095925697</v>
      </c>
      <c r="AI189" s="1">
        <v>6.3871405694653003</v>
      </c>
      <c r="AJ189" s="1">
        <v>7.1223797320691098</v>
      </c>
      <c r="AK189" s="1">
        <v>5.9250644421020002</v>
      </c>
      <c r="AL189" s="1">
        <v>6.9755329023358499</v>
      </c>
      <c r="AM189" s="1">
        <v>5.9236014648003303</v>
      </c>
      <c r="AN189" s="1" t="s">
        <v>877</v>
      </c>
      <c r="AO189" s="1" t="s">
        <v>878</v>
      </c>
      <c r="AP189" s="1" t="s">
        <v>879</v>
      </c>
      <c r="AQ189" s="1" t="s">
        <v>876</v>
      </c>
    </row>
    <row r="190" spans="2:43" x14ac:dyDescent="0.75">
      <c r="B190" s="1" t="s">
        <v>451</v>
      </c>
      <c r="C190" s="1" t="s">
        <v>452</v>
      </c>
      <c r="D190" s="1">
        <v>-0.665025174617767</v>
      </c>
      <c r="E190" s="1">
        <v>-1.23015356063843</v>
      </c>
      <c r="F190" s="1">
        <v>-1.07217621803284</v>
      </c>
      <c r="G190" s="1">
        <v>-0.41818964481353799</v>
      </c>
      <c r="H190" s="1">
        <v>-1.37710380554199</v>
      </c>
      <c r="I190" s="1">
        <v>-0.35722804069518999</v>
      </c>
      <c r="J190" s="1">
        <v>-1.5819685459137001</v>
      </c>
      <c r="K190" s="1">
        <v>-0.43531620502471902</v>
      </c>
      <c r="L190" s="1">
        <v>13</v>
      </c>
      <c r="M190" s="1">
        <v>15.3</v>
      </c>
      <c r="N190" s="1">
        <v>103.24</v>
      </c>
      <c r="O190" s="1">
        <v>32.619</v>
      </c>
      <c r="P190" s="1">
        <v>9.0898848064872403E-2</v>
      </c>
      <c r="Q190" s="1">
        <f t="shared" si="4"/>
        <v>0.81114996155248309</v>
      </c>
      <c r="R190" s="1">
        <f t="shared" si="5"/>
        <v>4.5002408568369109E-2</v>
      </c>
      <c r="S190" s="1">
        <v>0.90156613756613702</v>
      </c>
      <c r="T190" s="1">
        <v>-9.1517999768257099E-2</v>
      </c>
      <c r="U190" s="1">
        <v>9.0549575960124091</v>
      </c>
      <c r="V190" s="1">
        <v>9.0093658983462408</v>
      </c>
      <c r="W190" s="1">
        <v>8.0535010023864206</v>
      </c>
      <c r="X190" s="1">
        <v>5.6257547532090104</v>
      </c>
      <c r="Y190" s="1">
        <v>5.0455576691365502</v>
      </c>
      <c r="Z190" s="1">
        <v>7.14693383456276</v>
      </c>
      <c r="AA190" s="1">
        <v>6.24358367599819</v>
      </c>
      <c r="AB190" s="1">
        <v>5.89647110047928</v>
      </c>
      <c r="AC190" s="1">
        <v>5.3705315934430802</v>
      </c>
      <c r="AD190" s="1">
        <v>5.2934730481561099</v>
      </c>
      <c r="AE190" s="1">
        <v>4.4021753750315096</v>
      </c>
      <c r="AF190" s="1">
        <v>5.6462566490138197</v>
      </c>
      <c r="AG190" s="1">
        <v>3.8263663951126299</v>
      </c>
      <c r="AH190" s="1">
        <v>5.2676409823459203</v>
      </c>
      <c r="AI190" s="1">
        <v>4.4686426683915101</v>
      </c>
      <c r="AJ190" s="1">
        <v>6.7935668959521101</v>
      </c>
      <c r="AK190" s="1">
        <v>5.65240107316205</v>
      </c>
      <c r="AL190" s="1">
        <v>6.8398424252970402</v>
      </c>
      <c r="AM190" s="1">
        <v>5.7945856299607597</v>
      </c>
      <c r="AN190" s="1" t="s">
        <v>449</v>
      </c>
      <c r="AO190" s="1" t="s">
        <v>367</v>
      </c>
      <c r="AP190" s="1" t="s">
        <v>450</v>
      </c>
      <c r="AQ190" s="1" t="s">
        <v>448</v>
      </c>
    </row>
    <row r="191" spans="2:43" x14ac:dyDescent="0.75">
      <c r="B191" s="1" t="s">
        <v>343</v>
      </c>
      <c r="C191" s="1" t="s">
        <v>344</v>
      </c>
      <c r="D191" s="1">
        <v>0.35094219446182301</v>
      </c>
      <c r="E191" s="1">
        <v>-4.50857281684875E-2</v>
      </c>
      <c r="F191" s="1">
        <v>7.50139355659485E-2</v>
      </c>
      <c r="G191" s="1">
        <v>-0.136924624443054</v>
      </c>
      <c r="H191" s="1">
        <v>1.0616874694824201</v>
      </c>
      <c r="I191" s="1">
        <v>2.7137398719787601E-2</v>
      </c>
      <c r="J191" s="1">
        <v>0.42412710189819303</v>
      </c>
      <c r="K191" s="1">
        <v>0.155259609222412</v>
      </c>
      <c r="L191" s="1">
        <v>4</v>
      </c>
      <c r="M191" s="1">
        <v>27.4</v>
      </c>
      <c r="N191" s="1">
        <v>24.91</v>
      </c>
      <c r="O191" s="1">
        <v>39.722000000000001</v>
      </c>
      <c r="P191" s="1">
        <v>0.67847873732943198</v>
      </c>
      <c r="Q191" s="1">
        <f t="shared" si="4"/>
        <v>0.2096627426788423</v>
      </c>
      <c r="R191" s="1">
        <f t="shared" si="5"/>
        <v>0.41266326549274357</v>
      </c>
      <c r="S191" s="1">
        <v>0.38666666666666699</v>
      </c>
      <c r="T191" s="1">
        <v>0.35606645047664598</v>
      </c>
      <c r="U191" s="1">
        <v>7.1343683846033796</v>
      </c>
      <c r="V191" s="1">
        <v>7.0146885118723397</v>
      </c>
      <c r="W191" s="1">
        <v>6.5161915039588596</v>
      </c>
      <c r="X191" s="1">
        <v>4.2242740142942603</v>
      </c>
      <c r="Y191" s="1">
        <v>3.9123283579604098</v>
      </c>
      <c r="Z191" s="1">
        <v>5.5097265863435299</v>
      </c>
      <c r="AA191" s="1">
        <v>5.1056804629458101</v>
      </c>
      <c r="AB191" s="1">
        <v>5.013132276046</v>
      </c>
      <c r="AC191" s="1">
        <v>4.6498700937024102</v>
      </c>
      <c r="AD191" s="1">
        <v>4.7818056206940502</v>
      </c>
      <c r="AE191" s="1">
        <v>4.2273724422896404</v>
      </c>
      <c r="AF191" s="1">
        <v>5.1604385166415403</v>
      </c>
      <c r="AG191" s="1">
        <v>4.29902763207199</v>
      </c>
      <c r="AH191" s="1">
        <v>5.2183253966096697</v>
      </c>
      <c r="AI191" s="1">
        <v>4.7693330080515199</v>
      </c>
      <c r="AJ191" s="1">
        <v>4.6361266699255204</v>
      </c>
      <c r="AK191" s="1">
        <v>4.0717715794167599</v>
      </c>
      <c r="AL191" s="1">
        <v>4.9209889640302897</v>
      </c>
      <c r="AM191" s="1">
        <v>4.0271456657743396</v>
      </c>
      <c r="AN191" s="1" t="s">
        <v>340</v>
      </c>
      <c r="AO191" s="1" t="s">
        <v>341</v>
      </c>
      <c r="AP191" s="1" t="s">
        <v>342</v>
      </c>
      <c r="AQ191" s="1" t="s">
        <v>339</v>
      </c>
    </row>
    <row r="192" spans="2:43" x14ac:dyDescent="0.75">
      <c r="B192" s="1" t="s">
        <v>848</v>
      </c>
      <c r="C192" s="1" t="s">
        <v>849</v>
      </c>
      <c r="D192" s="1">
        <v>-3.2013084888458301</v>
      </c>
      <c r="E192" s="1">
        <v>-2.8999762535095202</v>
      </c>
      <c r="F192" s="1">
        <v>-3.5665712356567401</v>
      </c>
      <c r="G192" s="1">
        <v>-2.9764780998229998</v>
      </c>
      <c r="H192" s="1">
        <v>-2.6634776592254599</v>
      </c>
      <c r="I192" s="1">
        <v>-3.0117051601409899</v>
      </c>
      <c r="J192" s="1">
        <v>-1.7605946063995399</v>
      </c>
      <c r="K192" s="1">
        <v>-2.0638771057128902</v>
      </c>
      <c r="L192" s="1">
        <v>65</v>
      </c>
      <c r="M192" s="1">
        <v>43.3</v>
      </c>
      <c r="N192" s="1">
        <v>244.76</v>
      </c>
      <c r="O192" s="1">
        <v>323.31</v>
      </c>
      <c r="P192" s="1">
        <v>1.30543766012687</v>
      </c>
      <c r="Q192" s="1">
        <f t="shared" si="4"/>
        <v>4.9495115252667123E-2</v>
      </c>
      <c r="R192" s="1">
        <f t="shared" si="5"/>
        <v>0.684400054976539</v>
      </c>
      <c r="S192" s="1">
        <v>0.20682352941176499</v>
      </c>
      <c r="T192" s="1">
        <v>0.78616988658904996</v>
      </c>
      <c r="U192" s="1">
        <v>9.3054803486532105</v>
      </c>
      <c r="V192" s="1">
        <v>9.2695596400388194</v>
      </c>
      <c r="W192" s="1">
        <v>8.2054479770516799</v>
      </c>
      <c r="X192" s="1">
        <v>6.2142873829103999</v>
      </c>
      <c r="Y192" s="1">
        <v>5.64256343710439</v>
      </c>
      <c r="Z192" s="1">
        <v>6.5769744746040404</v>
      </c>
      <c r="AA192" s="1">
        <v>5.2300144096042596</v>
      </c>
      <c r="AB192" s="1">
        <v>6.3574011751395103</v>
      </c>
      <c r="AC192" s="1">
        <v>5.1697038169945699</v>
      </c>
      <c r="AD192" s="1">
        <v>6.2176155286663297</v>
      </c>
      <c r="AE192" s="1">
        <v>5.2629017626541401</v>
      </c>
      <c r="AF192" s="1">
        <v>6.2506883036457204</v>
      </c>
      <c r="AG192" s="1">
        <v>4.7697317075579804</v>
      </c>
      <c r="AH192" s="1">
        <v>6.4761357365509999</v>
      </c>
      <c r="AI192" s="1">
        <v>5.2144464457183899</v>
      </c>
      <c r="AJ192" s="1">
        <v>6.0018202170383299</v>
      </c>
      <c r="AK192" s="1">
        <v>4.9929642023997296</v>
      </c>
      <c r="AL192" s="1">
        <v>6.2144994537108804</v>
      </c>
      <c r="AM192" s="1">
        <v>5.2668664412211799</v>
      </c>
      <c r="AN192" s="1" t="s">
        <v>847</v>
      </c>
      <c r="AO192" s="1" t="s">
        <v>777</v>
      </c>
      <c r="AP192" s="1"/>
      <c r="AQ192" s="1" t="s">
        <v>846</v>
      </c>
    </row>
    <row r="193" spans="2:43" x14ac:dyDescent="0.75">
      <c r="B193" s="1" t="s">
        <v>580</v>
      </c>
      <c r="C193" s="1" t="s">
        <v>581</v>
      </c>
      <c r="D193" s="1">
        <v>0.15235990285873399</v>
      </c>
      <c r="E193" s="1">
        <v>3.5489499568939202E-2</v>
      </c>
      <c r="F193" s="1">
        <v>-0.19839149713516199</v>
      </c>
      <c r="G193" s="1">
        <v>0.254221200942993</v>
      </c>
      <c r="H193" s="1">
        <v>-0.28741955757141102</v>
      </c>
      <c r="I193" s="1">
        <v>-0.61724853515625</v>
      </c>
      <c r="J193" s="1">
        <v>-0.129722595214844</v>
      </c>
      <c r="K193" s="1">
        <v>-0.54844582080841098</v>
      </c>
      <c r="L193" s="1">
        <v>12</v>
      </c>
      <c r="M193" s="1">
        <v>62.5</v>
      </c>
      <c r="N193" s="1">
        <v>26.667000000000002</v>
      </c>
      <c r="O193" s="1">
        <v>300.95999999999998</v>
      </c>
      <c r="P193" s="1">
        <v>1.6490850583827099</v>
      </c>
      <c r="Q193" s="1">
        <f t="shared" si="4"/>
        <v>2.2434424931978888E-2</v>
      </c>
      <c r="R193" s="1">
        <f t="shared" si="5"/>
        <v>0.77931091591088286</v>
      </c>
      <c r="S193" s="1">
        <v>0.16622222222222199</v>
      </c>
      <c r="T193" s="1">
        <v>-0.45662890374660497</v>
      </c>
      <c r="U193" s="1">
        <v>8.5657297878311294</v>
      </c>
      <c r="V193" s="1">
        <v>8.4571246263034094</v>
      </c>
      <c r="W193" s="1">
        <v>7.9105923918310701</v>
      </c>
      <c r="X193" s="1">
        <v>6.2875330110507202</v>
      </c>
      <c r="Y193" s="1">
        <v>5.9871297676598996</v>
      </c>
      <c r="Z193" s="1">
        <v>6.6564527789896299</v>
      </c>
      <c r="AA193" s="1">
        <v>6.0912447659079598</v>
      </c>
      <c r="AB193" s="1">
        <v>6.3938734041493799</v>
      </c>
      <c r="AC193" s="1">
        <v>5.9327628598543702</v>
      </c>
      <c r="AD193" s="1">
        <v>5.9734326767679704</v>
      </c>
      <c r="AE193" s="1">
        <v>5.3726358805817203</v>
      </c>
      <c r="AF193" s="1">
        <v>6.1943755674822096</v>
      </c>
      <c r="AG193" s="1">
        <v>5.3360392453710404</v>
      </c>
      <c r="AH193" s="1">
        <v>6.2925883124655604</v>
      </c>
      <c r="AI193" s="1">
        <v>5.66734086243072</v>
      </c>
      <c r="AJ193" s="1">
        <v>5.9893652644040003</v>
      </c>
      <c r="AK193" s="1">
        <v>5.4354461863637198</v>
      </c>
      <c r="AL193" s="1">
        <v>6.3912174832393998</v>
      </c>
      <c r="AM193" s="1">
        <v>5.7296425748113498</v>
      </c>
      <c r="AN193" s="1" t="s">
        <v>578</v>
      </c>
      <c r="AO193" s="1"/>
      <c r="AP193" s="1" t="s">
        <v>579</v>
      </c>
      <c r="AQ193" s="1" t="s">
        <v>577</v>
      </c>
    </row>
    <row r="194" spans="2:43" x14ac:dyDescent="0.75">
      <c r="B194" s="1" t="s">
        <v>585</v>
      </c>
      <c r="C194" s="1" t="s">
        <v>586</v>
      </c>
      <c r="D194" s="1">
        <v>0.52947467565536499</v>
      </c>
      <c r="E194" s="1">
        <v>0.44856864213943498</v>
      </c>
      <c r="F194" s="1">
        <v>0.643108129501343</v>
      </c>
      <c r="G194" s="1">
        <v>0.42695045471191401</v>
      </c>
      <c r="H194" s="1">
        <v>0.18927669525146501</v>
      </c>
      <c r="I194" s="1">
        <v>0.85611003637313798</v>
      </c>
      <c r="J194" s="1">
        <v>0.84029281139373802</v>
      </c>
      <c r="K194" s="1">
        <v>-3.2134771347045898E-2</v>
      </c>
      <c r="L194" s="1">
        <v>4</v>
      </c>
      <c r="M194" s="1">
        <v>18.899999999999999</v>
      </c>
      <c r="N194" s="1">
        <v>26.42</v>
      </c>
      <c r="O194" s="1">
        <v>26.872</v>
      </c>
      <c r="P194" s="1">
        <v>7.5278236820995298E-2</v>
      </c>
      <c r="Q194" s="1">
        <f t="shared" ref="Q194:Q257" si="6">10^-P194</f>
        <v>0.84085626274347491</v>
      </c>
      <c r="R194" s="1">
        <f t="shared" ref="R194:R257" si="7">-1*(LOG10(S194))</f>
        <v>3.021146258506115E-2</v>
      </c>
      <c r="S194" s="1">
        <v>0.93279999999999996</v>
      </c>
      <c r="T194" s="1">
        <v>-4.8639282584190403E-2</v>
      </c>
      <c r="U194" s="1">
        <v>7.5952867399627904</v>
      </c>
      <c r="V194" s="1">
        <v>7.4406729882937599</v>
      </c>
      <c r="W194" s="1">
        <v>7.0717715794167599</v>
      </c>
      <c r="X194" s="1">
        <v>5.2364364854163297</v>
      </c>
      <c r="Y194" s="1">
        <v>4.9348366652155402</v>
      </c>
      <c r="Z194" s="1">
        <v>5.5166146898455999</v>
      </c>
      <c r="AA194" s="1">
        <v>5.22770678206067</v>
      </c>
      <c r="AB194" s="1">
        <v>5.3537047035721699</v>
      </c>
      <c r="AC194" s="1">
        <v>5.14980393822702</v>
      </c>
      <c r="AD194" s="1">
        <v>5.2232362731029998</v>
      </c>
      <c r="AE194" s="1">
        <v>4.7906228954858703</v>
      </c>
      <c r="AF194" s="1">
        <v>5.2871968784662302</v>
      </c>
      <c r="AG194" s="1">
        <v>4.6415038556828296</v>
      </c>
      <c r="AH194" s="1">
        <v>5.2169308537410197</v>
      </c>
      <c r="AI194" s="1">
        <v>4.9868165045855397</v>
      </c>
      <c r="AJ194" s="1">
        <v>5.02596090985638</v>
      </c>
      <c r="AK194" s="1">
        <v>4.6104152711877902</v>
      </c>
      <c r="AL194" s="1">
        <v>5.5628160822297303</v>
      </c>
      <c r="AM194" s="1">
        <v>4.9901789623582697</v>
      </c>
      <c r="AN194" s="1"/>
      <c r="AO194" s="1" t="s">
        <v>583</v>
      </c>
      <c r="AP194" s="1" t="s">
        <v>584</v>
      </c>
      <c r="AQ194" s="1" t="s">
        <v>582</v>
      </c>
    </row>
    <row r="195" spans="2:43" x14ac:dyDescent="0.75">
      <c r="B195" s="1" t="s">
        <v>165</v>
      </c>
      <c r="C195" s="1" t="s">
        <v>166</v>
      </c>
      <c r="D195" s="1">
        <v>0.18757802248001099</v>
      </c>
      <c r="E195" s="1">
        <v>0.32069212198257402</v>
      </c>
      <c r="F195" s="1">
        <v>0.70533859729766801</v>
      </c>
      <c r="G195" s="1">
        <v>8.4103345870971697E-3</v>
      </c>
      <c r="H195" s="1">
        <v>-0.94703793525695801</v>
      </c>
      <c r="I195" s="1">
        <v>-0.33038496971130399</v>
      </c>
      <c r="J195" s="1">
        <v>-7.44171142578125E-2</v>
      </c>
      <c r="K195" s="1">
        <v>-0.88233602046966597</v>
      </c>
      <c r="L195" s="1">
        <v>15</v>
      </c>
      <c r="M195" s="1">
        <v>44.6</v>
      </c>
      <c r="N195" s="1">
        <v>50.151000000000003</v>
      </c>
      <c r="O195" s="1">
        <v>91.805999999999997</v>
      </c>
      <c r="P195" s="1">
        <v>1.80500215708934</v>
      </c>
      <c r="Q195" s="1">
        <f t="shared" si="6"/>
        <v>1.566743288260164E-2</v>
      </c>
      <c r="R195" s="1">
        <f t="shared" si="7"/>
        <v>0.85564822234756632</v>
      </c>
      <c r="S195" s="1">
        <v>0.13942857142857101</v>
      </c>
      <c r="T195" s="1">
        <v>-0.86404877901077304</v>
      </c>
      <c r="U195" s="1">
        <v>8.5034093167436104</v>
      </c>
      <c r="V195" s="1">
        <v>8.3851413476046606</v>
      </c>
      <c r="W195" s="1">
        <v>7.8806878572577101</v>
      </c>
      <c r="X195" s="1">
        <v>6.1839812189145897</v>
      </c>
      <c r="Y195" s="1">
        <v>5.6634087853111703</v>
      </c>
      <c r="Z195" s="1">
        <v>6.44692531124275</v>
      </c>
      <c r="AA195" s="1">
        <v>6.0847906914079104</v>
      </c>
      <c r="AB195" s="1">
        <v>6.1744668588860199</v>
      </c>
      <c r="AC195" s="1">
        <v>5.99537629547922</v>
      </c>
      <c r="AD195" s="1">
        <v>6.2046354013838503</v>
      </c>
      <c r="AE195" s="1">
        <v>5.4134674129858196</v>
      </c>
      <c r="AF195" s="1">
        <v>6.2678519813156104</v>
      </c>
      <c r="AG195" s="1">
        <v>5.1672286941759902</v>
      </c>
      <c r="AH195" s="1">
        <v>6.0396916616490302</v>
      </c>
      <c r="AI195" s="1">
        <v>5.4809837252955296</v>
      </c>
      <c r="AJ195" s="1">
        <v>5.6362872520985103</v>
      </c>
      <c r="AK195" s="1">
        <v>4.9400081825744104</v>
      </c>
      <c r="AL195" s="1">
        <v>5.8781884787370098</v>
      </c>
      <c r="AM195" s="1">
        <v>5.1945420914420399</v>
      </c>
      <c r="AN195" s="1" t="s">
        <v>162</v>
      </c>
      <c r="AO195" s="1" t="s">
        <v>163</v>
      </c>
      <c r="AP195" s="1" t="s">
        <v>164</v>
      </c>
      <c r="AQ195" s="1" t="s">
        <v>161</v>
      </c>
    </row>
    <row r="196" spans="2:43" x14ac:dyDescent="0.75">
      <c r="B196" s="1" t="s">
        <v>203</v>
      </c>
      <c r="C196" s="1" t="s">
        <v>1042</v>
      </c>
      <c r="D196" s="1">
        <v>0.421988785266876</v>
      </c>
      <c r="E196" s="1">
        <v>0.85187476873397805</v>
      </c>
      <c r="F196" s="1">
        <v>0.99413633346557595</v>
      </c>
      <c r="G196" s="1">
        <v>0.47606003284454301</v>
      </c>
      <c r="H196" s="1">
        <v>-0.45172452926635698</v>
      </c>
      <c r="I196" s="1">
        <v>0.117391467094421</v>
      </c>
      <c r="J196" s="1">
        <v>-2.8237581253051799E-2</v>
      </c>
      <c r="K196" s="1">
        <v>2.3995637893676801E-3</v>
      </c>
      <c r="L196" s="1">
        <v>9</v>
      </c>
      <c r="M196" s="1">
        <v>24.8</v>
      </c>
      <c r="N196" s="1">
        <v>49.67</v>
      </c>
      <c r="O196" s="1">
        <v>323.31</v>
      </c>
      <c r="P196" s="1">
        <v>2.2143352098354598</v>
      </c>
      <c r="Q196" s="1">
        <f t="shared" si="6"/>
        <v>6.1047065174852748E-3</v>
      </c>
      <c r="R196" s="1">
        <f t="shared" si="7"/>
        <v>0.84649001069916241</v>
      </c>
      <c r="S196" s="1">
        <v>0.1424</v>
      </c>
      <c r="T196" s="1">
        <v>-0.776057749986649</v>
      </c>
      <c r="U196" s="1">
        <v>8.3194392030460502</v>
      </c>
      <c r="V196" s="1">
        <v>8.1479853206838104</v>
      </c>
      <c r="W196" s="1">
        <v>7.8329110874975498</v>
      </c>
      <c r="X196" s="1">
        <v>5.8306784691897899</v>
      </c>
      <c r="Y196" s="1">
        <v>5.5908529761082102</v>
      </c>
      <c r="Z196" s="1">
        <v>6.1806132506116001</v>
      </c>
      <c r="AA196" s="1">
        <v>5.9767029577494801</v>
      </c>
      <c r="AB196" s="1">
        <v>5.8672494019600396</v>
      </c>
      <c r="AC196" s="1">
        <v>5.9250128306978596</v>
      </c>
      <c r="AD196" s="1">
        <v>5.7892280572673398</v>
      </c>
      <c r="AE196" s="1">
        <v>5.3144150134136696</v>
      </c>
      <c r="AF196" s="1">
        <v>5.9450350591372096</v>
      </c>
      <c r="AG196" s="1">
        <v>5.2591875829427996</v>
      </c>
      <c r="AH196" s="1">
        <v>6.05933617738929</v>
      </c>
      <c r="AI196" s="1">
        <v>5.6766387479095002</v>
      </c>
      <c r="AJ196" s="1">
        <v>5.82756957103833</v>
      </c>
      <c r="AK196" s="1">
        <v>5.2044727036489604</v>
      </c>
      <c r="AL196" s="1">
        <v>5.8950300671168199</v>
      </c>
      <c r="AM196" s="1">
        <v>5.3035632159172499</v>
      </c>
      <c r="AN196" s="1" t="s">
        <v>200</v>
      </c>
      <c r="AO196" s="1" t="s">
        <v>201</v>
      </c>
      <c r="AP196" s="1" t="s">
        <v>202</v>
      </c>
      <c r="AQ196" s="1" t="s">
        <v>199</v>
      </c>
    </row>
    <row r="197" spans="2:43" x14ac:dyDescent="0.75">
      <c r="B197" s="1" t="s">
        <v>386</v>
      </c>
      <c r="C197" s="1" t="s">
        <v>387</v>
      </c>
      <c r="D197" s="1">
        <v>-0.50127428770065297</v>
      </c>
      <c r="E197" s="1">
        <v>-0.54615336656570401</v>
      </c>
      <c r="F197" s="1">
        <v>-0.130785048007965</v>
      </c>
      <c r="G197" s="1">
        <v>-0.45580732822418202</v>
      </c>
      <c r="H197" s="1">
        <v>-0.57384371757507302</v>
      </c>
      <c r="I197" s="1">
        <v>-0.45563602447509799</v>
      </c>
      <c r="J197" s="1">
        <v>-0.21436429023742701</v>
      </c>
      <c r="K197" s="1">
        <v>0.20754742622375499</v>
      </c>
      <c r="L197" s="1">
        <v>3</v>
      </c>
      <c r="M197" s="1">
        <v>9.4</v>
      </c>
      <c r="N197" s="1">
        <v>49.749000000000002</v>
      </c>
      <c r="O197" s="1">
        <v>7.0579000000000001</v>
      </c>
      <c r="P197" s="1">
        <v>0.32216048237643302</v>
      </c>
      <c r="Q197" s="1">
        <f t="shared" si="6"/>
        <v>0.4762549664892361</v>
      </c>
      <c r="R197" s="1">
        <f t="shared" si="7"/>
        <v>0.17951836088785303</v>
      </c>
      <c r="S197" s="1">
        <v>0.66142657342657296</v>
      </c>
      <c r="T197" s="1">
        <v>0.14943085610866499</v>
      </c>
      <c r="U197" s="1">
        <v>7.5916766421416799</v>
      </c>
      <c r="V197" s="1">
        <v>7.4907728959055504</v>
      </c>
      <c r="W197" s="1">
        <v>6.9083348664373103</v>
      </c>
      <c r="X197" s="1">
        <v>5.1990691962517399</v>
      </c>
      <c r="Y197" s="1">
        <v>4.86853864336278</v>
      </c>
      <c r="Z197" s="1">
        <v>5.5664728471588196</v>
      </c>
      <c r="AA197" s="1">
        <v>5.04375512696868</v>
      </c>
      <c r="AB197" s="1">
        <v>5.2980885693913802</v>
      </c>
      <c r="AC197" s="1">
        <v>4.8855647478717898</v>
      </c>
      <c r="AD197" s="1">
        <v>5.2606913659374799</v>
      </c>
      <c r="AE197" s="1">
        <v>4.4398377608816997</v>
      </c>
      <c r="AF197" s="1">
        <v>5.2672656197625596</v>
      </c>
      <c r="AG197" s="1">
        <v>3.7044250826664902</v>
      </c>
      <c r="AH197" s="1">
        <v>5.1234923014226501</v>
      </c>
      <c r="AI197" s="1">
        <v>4.5852012033284497</v>
      </c>
      <c r="AJ197" s="1">
        <v>5.03031630598859</v>
      </c>
      <c r="AK197" s="1">
        <v>4.3615956393182298</v>
      </c>
      <c r="AL197" s="1">
        <v>5.1505722476690003</v>
      </c>
      <c r="AM197" s="1">
        <v>4.4799925621070704</v>
      </c>
      <c r="AN197" s="1" t="s">
        <v>385</v>
      </c>
      <c r="AO197" s="1" t="s">
        <v>201</v>
      </c>
      <c r="AP197" s="1" t="s">
        <v>202</v>
      </c>
      <c r="AQ197" s="1" t="s">
        <v>384</v>
      </c>
    </row>
    <row r="198" spans="2:43" x14ac:dyDescent="0.75">
      <c r="B198" s="1" t="s">
        <v>126</v>
      </c>
      <c r="C198" s="1" t="s">
        <v>127</v>
      </c>
      <c r="D198" s="1">
        <v>0.60276526212692305</v>
      </c>
      <c r="E198" s="1">
        <v>0.60426837205886796</v>
      </c>
      <c r="F198" s="1">
        <v>0.33320868015289301</v>
      </c>
      <c r="G198" s="1">
        <v>0.76471281051635698</v>
      </c>
      <c r="H198" s="1">
        <v>0.45520067214965798</v>
      </c>
      <c r="I198" s="1">
        <v>0.49216163158416698</v>
      </c>
      <c r="J198" s="1">
        <v>0.77988815307617199</v>
      </c>
      <c r="K198" s="1">
        <v>-0.207043766975403</v>
      </c>
      <c r="L198" s="1">
        <v>3</v>
      </c>
      <c r="M198" s="1">
        <v>36.5</v>
      </c>
      <c r="N198" s="1">
        <v>9.5570000000000004</v>
      </c>
      <c r="O198" s="1">
        <v>22.61</v>
      </c>
      <c r="P198" s="1">
        <v>0.375900026476711</v>
      </c>
      <c r="Q198" s="1">
        <f t="shared" si="6"/>
        <v>0.42082348976936867</v>
      </c>
      <c r="R198" s="1">
        <f t="shared" si="7"/>
        <v>0.22384647621266721</v>
      </c>
      <c r="S198" s="1">
        <v>0.59724637681159398</v>
      </c>
      <c r="T198" s="1">
        <v>-0.196187108755112</v>
      </c>
      <c r="U198" s="1">
        <v>7.5323593862577596</v>
      </c>
      <c r="V198" s="1">
        <v>7.4036008975182801</v>
      </c>
      <c r="W198" s="1">
        <v>6.9415561517317101</v>
      </c>
      <c r="X198" s="1">
        <v>5.4212089341351</v>
      </c>
      <c r="Y198" s="1">
        <v>5.1344321248958398</v>
      </c>
      <c r="Z198" s="1">
        <v>5.8053173146682102</v>
      </c>
      <c r="AA198" s="1">
        <v>5.5222094162624797</v>
      </c>
      <c r="AB198" s="1">
        <v>5.6175873956417499</v>
      </c>
      <c r="AC198" s="1">
        <v>5.3248583881988703</v>
      </c>
      <c r="AD198" s="1">
        <v>5.4909832725297303</v>
      </c>
      <c r="AE198" s="1">
        <v>5.0173672835535301</v>
      </c>
      <c r="AF198" s="1">
        <v>5.6078516049476299</v>
      </c>
      <c r="AG198" s="1">
        <v>4.90830804803766</v>
      </c>
      <c r="AH198" s="1">
        <v>5.7092869252726999</v>
      </c>
      <c r="AI198" s="1">
        <v>5.38392302895216</v>
      </c>
      <c r="AJ198" s="1">
        <v>5.6034583374090703</v>
      </c>
      <c r="AK198" s="1">
        <v>4.8200174531049402</v>
      </c>
      <c r="AL198" s="1">
        <v>6.1058166374336897</v>
      </c>
      <c r="AM198" s="1">
        <v>5.4521545857146601</v>
      </c>
      <c r="AN198" s="1" t="s">
        <v>124</v>
      </c>
      <c r="AO198" s="1"/>
      <c r="AP198" s="1" t="s">
        <v>125</v>
      </c>
      <c r="AQ198" s="1" t="s">
        <v>123</v>
      </c>
    </row>
    <row r="199" spans="2:43" x14ac:dyDescent="0.75">
      <c r="B199" s="1" t="s">
        <v>700</v>
      </c>
      <c r="C199" s="1" t="s">
        <v>701</v>
      </c>
      <c r="D199" s="1">
        <v>-2.4062395095825201E-4</v>
      </c>
      <c r="E199" s="1">
        <v>-0.115882098674774</v>
      </c>
      <c r="F199" s="1">
        <v>-9.8060905933380099E-2</v>
      </c>
      <c r="G199" s="1">
        <v>0.66968488693237305</v>
      </c>
      <c r="H199" s="1">
        <v>0.82058656215667702</v>
      </c>
      <c r="I199" s="1">
        <v>-0.25063836574554399</v>
      </c>
      <c r="J199" s="1">
        <v>1.05706810951233</v>
      </c>
      <c r="K199" s="1">
        <v>-0.201207995414734</v>
      </c>
      <c r="L199" s="1">
        <v>10</v>
      </c>
      <c r="M199" s="1">
        <v>13.1</v>
      </c>
      <c r="N199" s="1">
        <v>113.71</v>
      </c>
      <c r="O199" s="1">
        <v>25.713000000000001</v>
      </c>
      <c r="P199" s="1">
        <v>0.25590505440905897</v>
      </c>
      <c r="Q199" s="1">
        <f t="shared" si="6"/>
        <v>0.5547469786540552</v>
      </c>
      <c r="R199" s="1">
        <f t="shared" si="7"/>
        <v>0.14682124683361328</v>
      </c>
      <c r="S199" s="1">
        <v>0.71314649681528697</v>
      </c>
      <c r="T199" s="1">
        <v>0.24257676303386699</v>
      </c>
      <c r="U199" s="1">
        <v>7.7610026629920696</v>
      </c>
      <c r="V199" s="1">
        <v>7.5825973758414804</v>
      </c>
      <c r="W199" s="1">
        <v>7.2884728005997799</v>
      </c>
      <c r="X199" s="1">
        <v>4.9459803767211898</v>
      </c>
      <c r="Y199" s="1">
        <v>4.7686011069563596</v>
      </c>
      <c r="Z199" s="1">
        <v>5.3287057115688699</v>
      </c>
      <c r="AA199" s="1">
        <v>5.0643082066829601</v>
      </c>
      <c r="AB199" s="1">
        <v>5.2285543365390099</v>
      </c>
      <c r="AC199" s="1">
        <v>4.9134270521705199</v>
      </c>
      <c r="AD199" s="1">
        <v>4.70957521697943</v>
      </c>
      <c r="AE199" s="1">
        <v>4.4392537240178997</v>
      </c>
      <c r="AF199" s="1">
        <v>5.0963885466873702</v>
      </c>
      <c r="AG199" s="1">
        <v>4.7342956594821999</v>
      </c>
      <c r="AH199" s="1">
        <v>4.37049458496569</v>
      </c>
      <c r="AI199" s="1">
        <v>3.83033199345196</v>
      </c>
      <c r="AJ199" s="1">
        <v>4.6806617916833497</v>
      </c>
      <c r="AK199" s="1">
        <v>4.4019344635923003</v>
      </c>
      <c r="AL199" s="1">
        <v>4.5013194869265298</v>
      </c>
      <c r="AM199" s="1">
        <v>4.0282865094262803</v>
      </c>
      <c r="AN199" s="1" t="s">
        <v>697</v>
      </c>
      <c r="AO199" s="1" t="s">
        <v>698</v>
      </c>
      <c r="AP199" s="1" t="s">
        <v>699</v>
      </c>
      <c r="AQ199" s="1" t="s">
        <v>696</v>
      </c>
    </row>
    <row r="200" spans="2:43" x14ac:dyDescent="0.75">
      <c r="B200" s="1" t="s">
        <v>52</v>
      </c>
      <c r="C200" s="1" t="s">
        <v>1038</v>
      </c>
      <c r="D200" s="1">
        <v>2.3903031349182098</v>
      </c>
      <c r="E200" s="1">
        <v>3.05589818954468</v>
      </c>
      <c r="F200" s="1">
        <v>2.8403639793396001</v>
      </c>
      <c r="G200" s="1">
        <v>3.04458379745483</v>
      </c>
      <c r="H200" s="1">
        <v>2.8289217948913601</v>
      </c>
      <c r="I200" s="1">
        <v>2.96971988677979</v>
      </c>
      <c r="J200" s="1">
        <v>2.3495471477508501</v>
      </c>
      <c r="K200" s="1">
        <v>2.55569672584534</v>
      </c>
      <c r="L200" s="1">
        <v>3</v>
      </c>
      <c r="M200" s="1">
        <v>26.6</v>
      </c>
      <c r="N200" s="1">
        <v>14.728</v>
      </c>
      <c r="O200" s="1">
        <v>186.23</v>
      </c>
      <c r="P200" s="1">
        <v>0.318539428978729</v>
      </c>
      <c r="Q200" s="1">
        <f t="shared" si="6"/>
        <v>0.48024247772845402</v>
      </c>
      <c r="R200" s="1">
        <f t="shared" si="7"/>
        <v>0.17914201056030005</v>
      </c>
      <c r="S200" s="1">
        <v>0.66200000000000003</v>
      </c>
      <c r="T200" s="1">
        <v>-0.156815886497498</v>
      </c>
      <c r="U200" s="1">
        <v>8.03754601208583</v>
      </c>
      <c r="V200" s="1">
        <v>7.5514377985183296</v>
      </c>
      <c r="W200" s="1">
        <v>7.8658971851683797</v>
      </c>
      <c r="X200" s="1">
        <v>5.7554861024573496</v>
      </c>
      <c r="Y200" s="1">
        <v>6.03120641982746</v>
      </c>
      <c r="Z200" s="1">
        <v>6.0973267357157699</v>
      </c>
      <c r="AA200" s="1">
        <v>6.4987652908071096</v>
      </c>
      <c r="AB200" s="1">
        <v>6.0119086133491502</v>
      </c>
      <c r="AC200" s="1">
        <v>6.42672266414578</v>
      </c>
      <c r="AD200" s="1">
        <v>5.8191028369116697</v>
      </c>
      <c r="AE200" s="1">
        <v>6.0737916428080103</v>
      </c>
      <c r="AF200" s="1">
        <v>5.7073401946070401</v>
      </c>
      <c r="AG200" s="1">
        <v>6.0282458165724702</v>
      </c>
      <c r="AH200" s="1">
        <v>5.8408710839962099</v>
      </c>
      <c r="AI200" s="1">
        <v>6.1944588374435297</v>
      </c>
      <c r="AJ200" s="1">
        <v>5.7756541300825903</v>
      </c>
      <c r="AK200" s="1">
        <v>5.7984158282014304</v>
      </c>
      <c r="AL200" s="1">
        <v>5.7965118902178201</v>
      </c>
      <c r="AM200" s="1">
        <v>5.9513569498816601</v>
      </c>
      <c r="AN200" s="1" t="s">
        <v>7</v>
      </c>
      <c r="AO200" s="1" t="s">
        <v>51</v>
      </c>
      <c r="AP200" s="1" t="s">
        <v>3</v>
      </c>
      <c r="AQ200" s="1" t="s">
        <v>50</v>
      </c>
    </row>
    <row r="201" spans="2:43" x14ac:dyDescent="0.75">
      <c r="B201" s="1" t="s">
        <v>943</v>
      </c>
      <c r="C201" s="1" t="s">
        <v>944</v>
      </c>
      <c r="D201" s="1">
        <v>7.9424440860748305E-2</v>
      </c>
      <c r="E201" s="1">
        <v>4.4165790081024198E-2</v>
      </c>
      <c r="F201" s="1">
        <v>5.5633723735809298E-2</v>
      </c>
      <c r="G201" s="1">
        <v>0.377485871315002</v>
      </c>
      <c r="H201" s="1">
        <v>-0.58418893814086903</v>
      </c>
      <c r="I201" s="1">
        <v>0.15934920310974099</v>
      </c>
      <c r="J201" s="1">
        <v>-0.53181552886962902</v>
      </c>
      <c r="K201" s="1">
        <v>-0.49036037921905501</v>
      </c>
      <c r="L201" s="1">
        <v>15</v>
      </c>
      <c r="M201" s="1">
        <v>41.9</v>
      </c>
      <c r="N201" s="1">
        <v>55.069000000000003</v>
      </c>
      <c r="O201" s="1">
        <v>49.847999999999999</v>
      </c>
      <c r="P201" s="1">
        <v>1.39522746814788</v>
      </c>
      <c r="Q201" s="1">
        <f t="shared" si="6"/>
        <v>4.0250616056097907E-2</v>
      </c>
      <c r="R201" s="1">
        <f t="shared" si="7"/>
        <v>0.68131845214722042</v>
      </c>
      <c r="S201" s="1">
        <v>0.20829629629629601</v>
      </c>
      <c r="T201" s="1">
        <v>-0.50093136727809895</v>
      </c>
      <c r="U201" s="1">
        <v>8.0859324455506396</v>
      </c>
      <c r="V201" s="1">
        <v>7.9744426054054403</v>
      </c>
      <c r="W201" s="1">
        <v>7.4408146599576801</v>
      </c>
      <c r="X201" s="1">
        <v>5.3972967767296796</v>
      </c>
      <c r="Y201" s="1">
        <v>5.0295055254265799</v>
      </c>
      <c r="Z201" s="1">
        <v>5.9110350298098204</v>
      </c>
      <c r="AA201" s="1">
        <v>5.4279889243725501</v>
      </c>
      <c r="AB201" s="1">
        <v>5.7691852486319197</v>
      </c>
      <c r="AC201" s="1">
        <v>5.4296231025826902</v>
      </c>
      <c r="AD201" s="1">
        <v>5.6334078521213096</v>
      </c>
      <c r="AE201" s="1">
        <v>4.9247133635412004</v>
      </c>
      <c r="AF201" s="1">
        <v>5.6703757507986499</v>
      </c>
      <c r="AG201" s="1">
        <v>4.7450122986713898</v>
      </c>
      <c r="AH201" s="1">
        <v>5.3374592612906602</v>
      </c>
      <c r="AI201" s="1">
        <v>4.9694205721410203</v>
      </c>
      <c r="AJ201" s="1">
        <v>5.4771357309611197</v>
      </c>
      <c r="AK201" s="1">
        <v>4.5990201735850498</v>
      </c>
      <c r="AL201" s="1">
        <v>5.4765273129750298</v>
      </c>
      <c r="AM201" s="1">
        <v>4.8391385239248397</v>
      </c>
      <c r="AN201" s="1" t="s">
        <v>940</v>
      </c>
      <c r="AO201" s="1" t="s">
        <v>941</v>
      </c>
      <c r="AP201" s="1" t="s">
        <v>942</v>
      </c>
      <c r="AQ201" s="1" t="s">
        <v>939</v>
      </c>
    </row>
    <row r="202" spans="2:43" x14ac:dyDescent="0.75">
      <c r="B202" s="1" t="s">
        <v>240</v>
      </c>
      <c r="C202" s="1" t="s">
        <v>241</v>
      </c>
      <c r="D202" s="1">
        <v>-0.686098992824554</v>
      </c>
      <c r="E202" s="1">
        <v>-0.41481477022170998</v>
      </c>
      <c r="F202" s="1">
        <v>-0.77023559808731101</v>
      </c>
      <c r="G202" s="1">
        <v>0.46185982227325401</v>
      </c>
      <c r="H202" s="1">
        <v>-0.20335364341735801</v>
      </c>
      <c r="I202" s="1">
        <v>-1.1205816268920901</v>
      </c>
      <c r="J202" s="1">
        <v>0.99616074562072798</v>
      </c>
      <c r="K202" s="1">
        <v>0.51341760158538796</v>
      </c>
      <c r="L202" s="1">
        <v>16</v>
      </c>
      <c r="M202" s="1">
        <v>34.799999999999997</v>
      </c>
      <c r="N202" s="1">
        <v>56.942999999999998</v>
      </c>
      <c r="O202" s="1">
        <v>40.637999999999998</v>
      </c>
      <c r="P202" s="1">
        <v>0.31156026727124603</v>
      </c>
      <c r="Q202" s="1">
        <f t="shared" si="6"/>
        <v>0.48802237342966104</v>
      </c>
      <c r="R202" s="1">
        <f t="shared" si="7"/>
        <v>0.17851339206521247</v>
      </c>
      <c r="S202" s="1">
        <v>0.66295890410958902</v>
      </c>
      <c r="T202" s="1">
        <v>0.39873315393924702</v>
      </c>
      <c r="U202" s="1">
        <v>7.8685092512795904</v>
      </c>
      <c r="V202" s="1">
        <v>7.7871344541991201</v>
      </c>
      <c r="W202" s="1">
        <v>7.1011625822148403</v>
      </c>
      <c r="X202" s="1">
        <v>5.2138629303868198</v>
      </c>
      <c r="Y202" s="1">
        <v>4.5957937328679801</v>
      </c>
      <c r="Z202" s="1">
        <v>5.6005155028251901</v>
      </c>
      <c r="AA202" s="1">
        <v>5.2789592706842203</v>
      </c>
      <c r="AB202" s="1">
        <v>5.5600142880078396</v>
      </c>
      <c r="AC202" s="1">
        <v>4.8599364730022403</v>
      </c>
      <c r="AD202" s="1">
        <v>5.6651117370750503</v>
      </c>
      <c r="AE202" s="1">
        <v>4.8027258476707502</v>
      </c>
      <c r="AF202" s="1">
        <v>5.5000717301254598</v>
      </c>
      <c r="AG202" s="1">
        <v>4.4012281674981102</v>
      </c>
      <c r="AH202" s="1">
        <v>5.3518735766208998</v>
      </c>
      <c r="AI202" s="1">
        <v>4.4435758797502602</v>
      </c>
      <c r="AJ202" s="1">
        <v>5.3498406762859396</v>
      </c>
      <c r="AK202" s="1">
        <v>4.3336688995764101</v>
      </c>
      <c r="AL202" s="1">
        <v>4.5433477593791798</v>
      </c>
      <c r="AM202" s="1">
        <v>4.03578983312776</v>
      </c>
      <c r="AN202" s="1" t="s">
        <v>238</v>
      </c>
      <c r="AO202" s="1"/>
      <c r="AP202" s="1" t="s">
        <v>239</v>
      </c>
      <c r="AQ202" s="1" t="s">
        <v>237</v>
      </c>
    </row>
    <row r="203" spans="2:43" x14ac:dyDescent="0.75">
      <c r="B203" s="1" t="s">
        <v>337</v>
      </c>
      <c r="C203" s="1" t="s">
        <v>338</v>
      </c>
      <c r="D203" s="1">
        <v>-4.3892920017242397E-2</v>
      </c>
      <c r="E203" s="1">
        <v>0.56084138154983498</v>
      </c>
      <c r="F203" s="1">
        <v>0.24907797574996901</v>
      </c>
      <c r="G203" s="1">
        <v>0.51840031147003196</v>
      </c>
      <c r="H203" s="1">
        <v>1.0748976469039899</v>
      </c>
      <c r="I203" s="1">
        <v>0.38165295124053999</v>
      </c>
      <c r="J203" s="1">
        <v>7.6251029968261705E-2</v>
      </c>
      <c r="K203" s="1">
        <v>0.71810662746429399</v>
      </c>
      <c r="L203" s="1">
        <v>13</v>
      </c>
      <c r="M203" s="1">
        <v>19.5</v>
      </c>
      <c r="N203" s="1">
        <v>98.278999999999996</v>
      </c>
      <c r="O203" s="1">
        <v>121.9</v>
      </c>
      <c r="P203" s="1">
        <v>0.41691171149762202</v>
      </c>
      <c r="Q203" s="1">
        <f t="shared" si="6"/>
        <v>0.38290257635508118</v>
      </c>
      <c r="R203" s="1">
        <f t="shared" si="7"/>
        <v>0.24138146658016563</v>
      </c>
      <c r="S203" s="1">
        <v>0.57361240310077499</v>
      </c>
      <c r="T203" s="1">
        <v>0.24162037670612299</v>
      </c>
      <c r="U203" s="1">
        <v>7.6909399474360098</v>
      </c>
      <c r="V203" s="1">
        <v>7.4919776747641702</v>
      </c>
      <c r="W203" s="1">
        <v>7.2562124585651597</v>
      </c>
      <c r="X203" s="1">
        <v>4.8753854156030796</v>
      </c>
      <c r="Y203" s="1">
        <v>4.5280678405942103</v>
      </c>
      <c r="Z203" s="1">
        <v>5.3716219271760197</v>
      </c>
      <c r="AA203" s="1">
        <v>5.2338841087658903</v>
      </c>
      <c r="AB203" s="1">
        <v>4.9968792659013603</v>
      </c>
      <c r="AC203" s="1">
        <v>4.7298205975193</v>
      </c>
      <c r="AD203" s="1">
        <v>4.5665317657032096</v>
      </c>
      <c r="AE203" s="1">
        <v>4.2230803978311604</v>
      </c>
      <c r="AF203" s="1">
        <v>4.8738086907121296</v>
      </c>
      <c r="AG203" s="1">
        <v>4.3571913387837302</v>
      </c>
      <c r="AH203" s="1">
        <v>4.8712926551347904</v>
      </c>
      <c r="AI203" s="1">
        <v>4.7470154012946004</v>
      </c>
      <c r="AJ203" s="1">
        <v>4.4077307280263396</v>
      </c>
      <c r="AK203" s="1">
        <v>3.8192279700991199</v>
      </c>
      <c r="AL203" s="1">
        <v>4.0919130466760798</v>
      </c>
      <c r="AM203" s="1">
        <v>3.8732740885368</v>
      </c>
      <c r="AN203" s="1" t="s">
        <v>334</v>
      </c>
      <c r="AO203" s="1" t="s">
        <v>335</v>
      </c>
      <c r="AP203" s="1" t="s">
        <v>336</v>
      </c>
      <c r="AQ203" s="1" t="s">
        <v>333</v>
      </c>
    </row>
    <row r="204" spans="2:43" x14ac:dyDescent="0.75">
      <c r="B204" s="1" t="s">
        <v>224</v>
      </c>
      <c r="C204" s="1" t="s">
        <v>225</v>
      </c>
      <c r="D204" s="1">
        <v>1.47061002254486</v>
      </c>
      <c r="E204" s="1">
        <v>1.64688444137573</v>
      </c>
      <c r="F204" s="1">
        <v>1.8833992481231701</v>
      </c>
      <c r="G204" s="1">
        <v>1.8955646753311199</v>
      </c>
      <c r="H204" s="1">
        <v>1.7217001914978001</v>
      </c>
      <c r="I204" s="1">
        <v>1.1279324293136599</v>
      </c>
      <c r="J204" s="1">
        <v>1.1055102348327599</v>
      </c>
      <c r="K204" s="1">
        <v>0.54248547554016102</v>
      </c>
      <c r="L204" s="1">
        <v>4</v>
      </c>
      <c r="M204" s="1">
        <v>19.399999999999999</v>
      </c>
      <c r="N204" s="1">
        <v>30.725999999999999</v>
      </c>
      <c r="O204" s="1">
        <v>4.6158000000000001</v>
      </c>
      <c r="P204" s="1">
        <v>1.2098461805146501</v>
      </c>
      <c r="Q204" s="1">
        <f t="shared" si="6"/>
        <v>6.1681342767136355E-2</v>
      </c>
      <c r="R204" s="1">
        <f t="shared" si="7"/>
        <v>0.65737489806860472</v>
      </c>
      <c r="S204" s="1">
        <v>0.22010256410256401</v>
      </c>
      <c r="T204" s="1">
        <v>-0.59970751404762301</v>
      </c>
      <c r="U204" s="1">
        <v>7.3883676671572998</v>
      </c>
      <c r="V204" s="1">
        <v>7.1334430975491001</v>
      </c>
      <c r="W204" s="1">
        <v>7.0357498373196599</v>
      </c>
      <c r="X204" s="1">
        <v>4.9327882099020597</v>
      </c>
      <c r="Y204" s="1">
        <v>5.0266558138770403</v>
      </c>
      <c r="Z204" s="1">
        <v>5.4521545857146601</v>
      </c>
      <c r="AA204" s="1">
        <v>5.2606437067350296</v>
      </c>
      <c r="AB204" s="1">
        <v>4.6344873464819303</v>
      </c>
      <c r="AC204" s="1">
        <v>4.8614268693378797</v>
      </c>
      <c r="AD204" s="1">
        <v>4.71652918962622</v>
      </c>
      <c r="AE204" s="1">
        <v>4.66421875530314</v>
      </c>
      <c r="AF204" s="1">
        <v>4.9725036844873198</v>
      </c>
      <c r="AG204" s="1">
        <v>4.8485831912945399</v>
      </c>
      <c r="AH204" s="1">
        <v>5.1781708854488002</v>
      </c>
      <c r="AI204" s="1">
        <v>5.0171168494388096</v>
      </c>
      <c r="AJ204" s="1">
        <v>4.6305804106989799</v>
      </c>
      <c r="AK204" s="1">
        <v>4.4708219495400101</v>
      </c>
      <c r="AL204" s="1">
        <v>4.6851324036125002</v>
      </c>
      <c r="AM204" s="1">
        <v>4.4342494523964797</v>
      </c>
      <c r="AN204" s="1" t="s">
        <v>221</v>
      </c>
      <c r="AO204" s="1" t="s">
        <v>222</v>
      </c>
      <c r="AP204" s="1" t="s">
        <v>223</v>
      </c>
      <c r="AQ204" s="1" t="s">
        <v>220</v>
      </c>
    </row>
    <row r="205" spans="2:43" x14ac:dyDescent="0.75">
      <c r="B205" s="1" t="s">
        <v>45</v>
      </c>
      <c r="C205" s="1" t="s">
        <v>46</v>
      </c>
      <c r="D205" s="1">
        <v>0.97553086280822798</v>
      </c>
      <c r="E205" s="1">
        <v>0.85727822780609098</v>
      </c>
      <c r="F205" s="1">
        <v>0.67784339189529397</v>
      </c>
      <c r="G205" s="1">
        <v>0.63304674625396695</v>
      </c>
      <c r="H205" s="1">
        <v>6.05010986328125E-3</v>
      </c>
      <c r="I205" s="1">
        <v>0.59559929370880105</v>
      </c>
      <c r="J205" s="1">
        <v>9.7559452056884793E-2</v>
      </c>
      <c r="K205" s="1">
        <v>-0.20225059986114499</v>
      </c>
      <c r="L205" s="1">
        <v>26</v>
      </c>
      <c r="M205" s="1">
        <v>56.2</v>
      </c>
      <c r="N205" s="1">
        <v>53.667000000000002</v>
      </c>
      <c r="O205" s="1">
        <v>323.31</v>
      </c>
      <c r="P205" s="1">
        <v>1.9123091997570001</v>
      </c>
      <c r="Q205" s="1">
        <f t="shared" si="6"/>
        <v>1.2237446333413976E-2</v>
      </c>
      <c r="R205" s="1">
        <f t="shared" si="7"/>
        <v>0.88062412329709572</v>
      </c>
      <c r="S205" s="1">
        <v>0.131636363636364</v>
      </c>
      <c r="T205" s="1">
        <v>-0.66168524324893996</v>
      </c>
      <c r="U205" s="1">
        <v>9.2426159575692708</v>
      </c>
      <c r="V205" s="1">
        <v>9.0749260971239494</v>
      </c>
      <c r="W205" s="1">
        <v>8.7481337368027496</v>
      </c>
      <c r="X205" s="1">
        <v>6.3956932475035799</v>
      </c>
      <c r="Y205" s="1">
        <v>6.28840574017575</v>
      </c>
      <c r="Z205" s="1">
        <v>6.7871273640821101</v>
      </c>
      <c r="AA205" s="1">
        <v>6.5692568333286099</v>
      </c>
      <c r="AB205" s="1">
        <v>6.7399676967595097</v>
      </c>
      <c r="AC205" s="1">
        <v>6.59354080793499</v>
      </c>
      <c r="AD205" s="1">
        <v>6.3886517170268204</v>
      </c>
      <c r="AE205" s="1">
        <v>6.0225108504340303</v>
      </c>
      <c r="AF205" s="1">
        <v>6.56935049688252</v>
      </c>
      <c r="AG205" s="1">
        <v>5.9150936631590101</v>
      </c>
      <c r="AH205" s="1">
        <v>6.6800724997599099</v>
      </c>
      <c r="AI205" s="1">
        <v>6.3775248006737</v>
      </c>
      <c r="AJ205" s="1">
        <v>6.5324486095722802</v>
      </c>
      <c r="AK205" s="1">
        <v>5.94420127662623</v>
      </c>
      <c r="AL205" s="1">
        <v>6.8123785111541899</v>
      </c>
      <c r="AM205" s="1">
        <v>6.2440543485569497</v>
      </c>
      <c r="AN205" s="1" t="s">
        <v>43</v>
      </c>
      <c r="AO205" s="1" t="s">
        <v>44</v>
      </c>
      <c r="AP205" s="1"/>
      <c r="AQ205" s="1" t="s">
        <v>42</v>
      </c>
    </row>
    <row r="206" spans="2:43" x14ac:dyDescent="0.75">
      <c r="B206" s="1" t="s">
        <v>670</v>
      </c>
      <c r="C206" s="1" t="s">
        <v>671</v>
      </c>
      <c r="D206" s="1">
        <v>-1.6881005764007599</v>
      </c>
      <c r="E206" s="1">
        <v>-2.00511693954468</v>
      </c>
      <c r="F206" s="1">
        <v>-2.0951018333435099</v>
      </c>
      <c r="G206" s="1">
        <v>-1.56077373027802</v>
      </c>
      <c r="H206" s="1">
        <v>-1.75799536705017</v>
      </c>
      <c r="I206" s="1">
        <v>-2.3400681018829301</v>
      </c>
      <c r="J206" s="1">
        <v>-0.92110943794250499</v>
      </c>
      <c r="K206" s="1">
        <v>-1.35810339450836</v>
      </c>
      <c r="L206" s="1">
        <v>18</v>
      </c>
      <c r="M206" s="1">
        <v>38.799999999999997</v>
      </c>
      <c r="N206" s="1">
        <v>68.614999999999995</v>
      </c>
      <c r="O206" s="1">
        <v>323.31</v>
      </c>
      <c r="P206" s="1">
        <v>0.31344860421010501</v>
      </c>
      <c r="Q206" s="1">
        <f t="shared" si="6"/>
        <v>0.48590503108143884</v>
      </c>
      <c r="R206" s="1">
        <f t="shared" si="7"/>
        <v>0.17727294818808223</v>
      </c>
      <c r="S206" s="1">
        <v>0.66485517241379299</v>
      </c>
      <c r="T206" s="1">
        <v>0.24295419454574599</v>
      </c>
      <c r="U206" s="1">
        <v>8.7541035938156107</v>
      </c>
      <c r="V206" s="1">
        <v>8.7109377703285595</v>
      </c>
      <c r="W206" s="1">
        <v>7.7300470663854597</v>
      </c>
      <c r="X206" s="1">
        <v>6.3591522114468901</v>
      </c>
      <c r="Y206" s="1">
        <v>5.5420781463356299</v>
      </c>
      <c r="Z206" s="1">
        <v>6.3830250209362802</v>
      </c>
      <c r="AA206" s="1">
        <v>5.3373394393884199</v>
      </c>
      <c r="AB206" s="1">
        <v>6.47701990751625</v>
      </c>
      <c r="AC206" s="1">
        <v>5.7175123976910003</v>
      </c>
      <c r="AD206" s="1">
        <v>6.3085217289593203</v>
      </c>
      <c r="AE206" s="1">
        <v>5.1215598441874999</v>
      </c>
      <c r="AF206" s="1">
        <v>6.4038580235832399</v>
      </c>
      <c r="AG206" s="1">
        <v>5.1399734879844603</v>
      </c>
      <c r="AH206" s="1">
        <v>5.9236118211728499</v>
      </c>
      <c r="AI206" s="1">
        <v>4.7920413107120803</v>
      </c>
      <c r="AJ206" s="1">
        <v>6.1983271177234798</v>
      </c>
      <c r="AK206" s="1">
        <v>5.0023388808920597</v>
      </c>
      <c r="AL206" s="1">
        <v>6.1379235120404196</v>
      </c>
      <c r="AM206" s="1">
        <v>5.19849213367704</v>
      </c>
      <c r="AN206" s="1"/>
      <c r="AO206" s="1"/>
      <c r="AP206" s="1"/>
      <c r="AQ206" s="1" t="s">
        <v>669</v>
      </c>
    </row>
    <row r="207" spans="2:43" x14ac:dyDescent="0.75">
      <c r="B207" s="1" t="s">
        <v>187</v>
      </c>
      <c r="C207" s="1" t="s">
        <v>891</v>
      </c>
      <c r="D207" s="1">
        <v>0.24013477563857999</v>
      </c>
      <c r="E207" s="1">
        <v>-0.23067945241928101</v>
      </c>
      <c r="F207" s="1">
        <v>-0.164192259311676</v>
      </c>
      <c r="G207" s="1">
        <v>0.15583634376525901</v>
      </c>
      <c r="H207" s="1">
        <v>1.1159962415695199</v>
      </c>
      <c r="I207" s="1">
        <v>0.28489720821380599</v>
      </c>
      <c r="J207" s="1">
        <v>0.23886251449585</v>
      </c>
      <c r="K207" s="1">
        <v>0.19749140739440901</v>
      </c>
      <c r="L207" s="1">
        <v>7</v>
      </c>
      <c r="M207" s="1">
        <v>36.4</v>
      </c>
      <c r="N207" s="1">
        <v>28.302</v>
      </c>
      <c r="O207" s="1">
        <v>136.11000000000001</v>
      </c>
      <c r="P207" s="1">
        <v>0.94230605072222196</v>
      </c>
      <c r="Q207" s="1">
        <f t="shared" si="6"/>
        <v>0.11420732231952628</v>
      </c>
      <c r="R207" s="1">
        <f t="shared" si="7"/>
        <v>0.53677654310812717</v>
      </c>
      <c r="S207" s="1">
        <v>0.29055172413793101</v>
      </c>
      <c r="T207" s="1">
        <v>0.45903699100017498</v>
      </c>
      <c r="U207" s="1">
        <v>7.52413637659257</v>
      </c>
      <c r="V207" s="1">
        <v>7.4245059564044</v>
      </c>
      <c r="W207" s="1">
        <v>6.8358934062124002</v>
      </c>
      <c r="X207" s="1">
        <v>4.9204885646583003</v>
      </c>
      <c r="Y207" s="1">
        <v>4.5183559858910902</v>
      </c>
      <c r="Z207" s="1">
        <v>5.404970480747</v>
      </c>
      <c r="AA207" s="1">
        <v>4.80441205913771</v>
      </c>
      <c r="AB207" s="1">
        <v>5.2868380500590098</v>
      </c>
      <c r="AC207" s="1">
        <v>4.6053804753564602</v>
      </c>
      <c r="AD207" s="1">
        <v>5.2758179278775401</v>
      </c>
      <c r="AE207" s="1">
        <v>4.3856062735983103</v>
      </c>
      <c r="AF207" s="1">
        <v>5.4160077404492899</v>
      </c>
      <c r="AG207" s="1">
        <v>4.7478078529841303</v>
      </c>
      <c r="AH207" s="1">
        <v>5.63910781068485</v>
      </c>
      <c r="AI207" s="1">
        <v>5.1473980393476504</v>
      </c>
      <c r="AJ207" s="1">
        <v>4.8216707106293999</v>
      </c>
      <c r="AK207" s="1">
        <v>4.0417084208914398</v>
      </c>
      <c r="AL207" s="1">
        <v>5.2524403765491403</v>
      </c>
      <c r="AM207" s="1">
        <v>4.7753774027007596</v>
      </c>
      <c r="AN207" s="1"/>
      <c r="AO207" s="1"/>
      <c r="AP207" s="1"/>
      <c r="AQ207" s="1" t="s">
        <v>890</v>
      </c>
    </row>
    <row r="208" spans="2:43" x14ac:dyDescent="0.75">
      <c r="B208" s="1" t="s">
        <v>625</v>
      </c>
      <c r="C208" s="1" t="s">
        <v>626</v>
      </c>
      <c r="D208" s="1">
        <v>2.67120289802551</v>
      </c>
      <c r="E208" s="1">
        <v>1.58818447589874</v>
      </c>
      <c r="F208" s="1">
        <v>2.8414106369018599</v>
      </c>
      <c r="G208" s="1">
        <v>4.6390728950500497</v>
      </c>
      <c r="H208" s="1">
        <v>2.7399051189422599</v>
      </c>
      <c r="I208" s="1">
        <v>3.1340794563293501</v>
      </c>
      <c r="J208" s="1">
        <v>1.9539169073104901</v>
      </c>
      <c r="K208" s="1">
        <v>9.6972227096557603E-2</v>
      </c>
      <c r="L208" s="1">
        <v>5</v>
      </c>
      <c r="M208" s="1">
        <v>35</v>
      </c>
      <c r="N208" s="1">
        <v>27.806999999999999</v>
      </c>
      <c r="O208" s="1">
        <v>70.629000000000005</v>
      </c>
      <c r="P208" s="1">
        <v>0.46607051121048398</v>
      </c>
      <c r="Q208" s="1">
        <f t="shared" si="6"/>
        <v>0.34192392390119647</v>
      </c>
      <c r="R208" s="1">
        <f t="shared" si="7"/>
        <v>0.26175706783076491</v>
      </c>
      <c r="S208" s="1">
        <v>0.54732203389830503</v>
      </c>
      <c r="T208" s="1">
        <v>-0.953749299049377</v>
      </c>
      <c r="U208" s="1">
        <v>7.5999376282551401</v>
      </c>
      <c r="V208" s="1">
        <v>7.1680258087746296</v>
      </c>
      <c r="W208" s="1">
        <v>7.3993448481803696</v>
      </c>
      <c r="X208" s="1">
        <v>5.1741179812542697</v>
      </c>
      <c r="Y208" s="1">
        <v>5.3265816184465304</v>
      </c>
      <c r="Z208" s="1">
        <v>5.2729317793870703</v>
      </c>
      <c r="AA208" s="1">
        <v>5.6126885133197799</v>
      </c>
      <c r="AB208" s="1">
        <v>5.2470644689354504</v>
      </c>
      <c r="AC208" s="1">
        <v>5.4588341812761296</v>
      </c>
      <c r="AD208" s="1">
        <v>4.8510625662377196</v>
      </c>
      <c r="AE208" s="1">
        <v>5.41123237154107</v>
      </c>
      <c r="AF208" s="1">
        <v>5.0577041315340301</v>
      </c>
      <c r="AG208" s="1">
        <v>5.2179048742026604</v>
      </c>
      <c r="AH208" s="1">
        <v>4.9064535675479899</v>
      </c>
      <c r="AI208" s="1">
        <v>5.37905157618437</v>
      </c>
      <c r="AJ208" s="1">
        <v>5.2803962380601401</v>
      </c>
      <c r="AK208" s="1">
        <v>5.2889642608961402</v>
      </c>
      <c r="AL208" s="1">
        <v>4.9126948982857801</v>
      </c>
      <c r="AM208" s="1">
        <v>4.3986169801632302</v>
      </c>
      <c r="AN208" s="1" t="s">
        <v>622</v>
      </c>
      <c r="AO208" s="1" t="s">
        <v>623</v>
      </c>
      <c r="AP208" s="1" t="s">
        <v>624</v>
      </c>
      <c r="AQ208" s="1" t="s">
        <v>621</v>
      </c>
    </row>
    <row r="209" spans="2:43" x14ac:dyDescent="0.75">
      <c r="B209" s="1" t="s">
        <v>593</v>
      </c>
      <c r="C209" s="1" t="s">
        <v>1035</v>
      </c>
      <c r="D209" s="1">
        <v>0.23744994401931799</v>
      </c>
      <c r="E209" s="1">
        <v>0.123163163661957</v>
      </c>
      <c r="F209" s="1">
        <v>-9.7700953483581508E-3</v>
      </c>
      <c r="G209" s="1">
        <v>4.5360207557678202E-2</v>
      </c>
      <c r="H209" s="1">
        <v>0.29769778251647899</v>
      </c>
      <c r="I209" s="1">
        <v>0.33148252964019798</v>
      </c>
      <c r="J209" s="1">
        <v>0.21907687187194799</v>
      </c>
      <c r="K209" s="1">
        <v>-2.2082567214965799E-2</v>
      </c>
      <c r="L209" s="1">
        <v>12</v>
      </c>
      <c r="M209" s="1">
        <v>59.2</v>
      </c>
      <c r="N209" s="1">
        <v>27.745000000000001</v>
      </c>
      <c r="O209" s="1">
        <v>209.13</v>
      </c>
      <c r="P209" s="1">
        <v>0.51417680964107304</v>
      </c>
      <c r="Q209" s="1">
        <f t="shared" si="6"/>
        <v>0.30607171031726937</v>
      </c>
      <c r="R209" s="1">
        <f t="shared" si="7"/>
        <v>0.30800392597344312</v>
      </c>
      <c r="S209" s="1">
        <v>0.49203508771929799</v>
      </c>
      <c r="T209" s="1">
        <v>0.107492849230766</v>
      </c>
      <c r="U209" s="1">
        <v>8.0745238879349497</v>
      </c>
      <c r="V209" s="1">
        <v>7.9595040750531396</v>
      </c>
      <c r="W209" s="1">
        <v>7.4412393978711497</v>
      </c>
      <c r="X209" s="1">
        <v>5.7460344898117404</v>
      </c>
      <c r="Y209" s="1">
        <v>5.3922043563708604</v>
      </c>
      <c r="Z209" s="1">
        <v>6.1561249468226</v>
      </c>
      <c r="AA209" s="1">
        <v>5.7592673538691299</v>
      </c>
      <c r="AB209" s="1">
        <v>5.9913634328355103</v>
      </c>
      <c r="AC209" s="1">
        <v>5.6617748368743799</v>
      </c>
      <c r="AD209" s="1">
        <v>5.5484999740836001</v>
      </c>
      <c r="AE209" s="1">
        <v>5</v>
      </c>
      <c r="AF209" s="1">
        <v>6.1392177001375901</v>
      </c>
      <c r="AG209" s="1">
        <v>5.0534626049254596</v>
      </c>
      <c r="AH209" s="1">
        <v>5.7871982600439198</v>
      </c>
      <c r="AI209" s="1">
        <v>5.3712526291249398</v>
      </c>
      <c r="AJ209" s="1">
        <v>5.6505406388014601</v>
      </c>
      <c r="AK209" s="1">
        <v>4.9162064617967101</v>
      </c>
      <c r="AL209" s="1">
        <v>5.8724010409172998</v>
      </c>
      <c r="AM209" s="1">
        <v>5.2099437356849503</v>
      </c>
      <c r="AN209" s="1"/>
      <c r="AO209" s="1"/>
      <c r="AP209" s="1"/>
      <c r="AQ209" s="1" t="s">
        <v>592</v>
      </c>
    </row>
    <row r="210" spans="2:43" x14ac:dyDescent="0.75">
      <c r="B210" s="1" t="s">
        <v>290</v>
      </c>
      <c r="C210" s="1" t="s">
        <v>1043</v>
      </c>
      <c r="D210" s="1">
        <v>-9.8493397235870403E-2</v>
      </c>
      <c r="E210" s="1">
        <v>-0.72010880708694502</v>
      </c>
      <c r="F210" s="1">
        <v>-0.51030451059341397</v>
      </c>
      <c r="G210" s="1">
        <v>-0.70468056201934803</v>
      </c>
      <c r="H210" s="1">
        <v>-0.44032073020935097</v>
      </c>
      <c r="I210" s="1">
        <v>6.5155744552612305E-2</v>
      </c>
      <c r="J210" s="1">
        <v>0.29101777076721203</v>
      </c>
      <c r="K210" s="1">
        <v>0.36132729053497298</v>
      </c>
      <c r="L210" s="1">
        <v>2</v>
      </c>
      <c r="M210" s="1">
        <v>13.8</v>
      </c>
      <c r="N210" s="1">
        <v>25.443999999999999</v>
      </c>
      <c r="O210" s="1">
        <v>40.652000000000001</v>
      </c>
      <c r="P210" s="1">
        <v>1.32682700715621</v>
      </c>
      <c r="Q210" s="1">
        <f t="shared" si="6"/>
        <v>4.7116496851478749E-2</v>
      </c>
      <c r="R210" s="1">
        <f t="shared" si="7"/>
        <v>0.67700587101611975</v>
      </c>
      <c r="S210" s="1">
        <v>0.21037500000000001</v>
      </c>
      <c r="T210" s="1">
        <v>0.57769183814525604</v>
      </c>
      <c r="U210" s="1">
        <v>6.9705886003073498</v>
      </c>
      <c r="V210" s="1">
        <v>6.8812248343902302</v>
      </c>
      <c r="W210" s="1">
        <v>6.2400497721126502</v>
      </c>
      <c r="X210" s="1">
        <v>4.5302893662722798</v>
      </c>
      <c r="Y210" s="1">
        <v>4.0359097984566104</v>
      </c>
      <c r="Z210" s="1">
        <v>5.0184924534014703</v>
      </c>
      <c r="AA210" s="1">
        <v>4.3283999923724199</v>
      </c>
      <c r="AB210" s="1">
        <v>4.2819646232599</v>
      </c>
      <c r="AC210" s="1">
        <v>3.6498311897557798</v>
      </c>
      <c r="AD210" s="1">
        <v>4.9707187037201903</v>
      </c>
      <c r="AE210" s="1">
        <v>4.3157394996083402</v>
      </c>
      <c r="AF210" s="1">
        <v>4.9385797617383798</v>
      </c>
      <c r="AG210" s="1">
        <v>4.1765542596132903</v>
      </c>
      <c r="AH210" s="1">
        <v>4.9379489635235299</v>
      </c>
      <c r="AI210" s="1">
        <v>4.4194766044273397</v>
      </c>
      <c r="AJ210" s="1">
        <v>4.26377804902262</v>
      </c>
      <c r="AK210" s="1">
        <v>3.4759325578423099</v>
      </c>
      <c r="AL210" s="1">
        <v>4.5148000217377202</v>
      </c>
      <c r="AM210" s="1">
        <v>3.8470603337489</v>
      </c>
      <c r="AN210" s="1" t="s">
        <v>289</v>
      </c>
      <c r="AO210" s="1"/>
      <c r="AP210" s="1" t="s">
        <v>120</v>
      </c>
      <c r="AQ210" s="1" t="s">
        <v>288</v>
      </c>
    </row>
    <row r="211" spans="2:43" x14ac:dyDescent="0.75">
      <c r="B211" s="1" t="s">
        <v>96</v>
      </c>
      <c r="C211" s="1" t="s">
        <v>1044</v>
      </c>
      <c r="D211" s="1">
        <v>-1.51250076293945</v>
      </c>
      <c r="E211" s="1">
        <v>-1.6289849281311</v>
      </c>
      <c r="F211" s="1">
        <v>-1.41935062408447</v>
      </c>
      <c r="G211" s="1">
        <v>-0.95207464694976796</v>
      </c>
      <c r="H211" s="1">
        <v>-2.05308985710144</v>
      </c>
      <c r="I211" s="1">
        <v>-1.9134092330932599</v>
      </c>
      <c r="J211" s="1">
        <v>-1.98404145240784</v>
      </c>
      <c r="K211" s="1">
        <v>-1.6861273050308201</v>
      </c>
      <c r="L211" s="1">
        <v>7</v>
      </c>
      <c r="M211" s="1">
        <v>57.3</v>
      </c>
      <c r="N211" s="1">
        <v>11.367000000000001</v>
      </c>
      <c r="O211" s="1">
        <v>102.42</v>
      </c>
      <c r="P211" s="1">
        <v>1.70461078968274</v>
      </c>
      <c r="Q211" s="1">
        <f t="shared" si="6"/>
        <v>1.9741911937178516E-2</v>
      </c>
      <c r="R211" s="1">
        <f t="shared" si="7"/>
        <v>0.79655913316956217</v>
      </c>
      <c r="S211" s="1">
        <v>0.15975</v>
      </c>
      <c r="T211" s="1">
        <v>-0.530939221382141</v>
      </c>
      <c r="U211" s="1">
        <v>9.2717486993841707</v>
      </c>
      <c r="V211" s="1">
        <v>9.2265225758635498</v>
      </c>
      <c r="W211" s="1">
        <v>8.2668429487005799</v>
      </c>
      <c r="X211" s="1">
        <v>7.58699215739537</v>
      </c>
      <c r="Y211" s="1">
        <v>6.6414741105040997</v>
      </c>
      <c r="Z211" s="1">
        <v>7.7535907183400399</v>
      </c>
      <c r="AA211" s="1">
        <v>6.7837964210334496</v>
      </c>
      <c r="AB211" s="1">
        <v>7.7076382953799998</v>
      </c>
      <c r="AC211" s="1">
        <v>6.9840815390089404</v>
      </c>
      <c r="AD211" s="1">
        <v>7.4733701692887902</v>
      </c>
      <c r="AE211" s="1">
        <v>6.4007451580150097</v>
      </c>
      <c r="AF211" s="1">
        <v>7.5357117535137599</v>
      </c>
      <c r="AG211" s="1">
        <v>6.30159421182936</v>
      </c>
      <c r="AH211" s="1">
        <v>7.5873180145140697</v>
      </c>
      <c r="AI211" s="1">
        <v>6.5884621942531103</v>
      </c>
      <c r="AJ211" s="1">
        <v>7.0863242313073904</v>
      </c>
      <c r="AK211" s="1">
        <v>5.7881612978835397</v>
      </c>
      <c r="AL211" s="1">
        <v>7.2901014207591404</v>
      </c>
      <c r="AM211" s="1">
        <v>6.2308574768946698</v>
      </c>
      <c r="AN211" s="1" t="s">
        <v>93</v>
      </c>
      <c r="AO211" s="1" t="s">
        <v>94</v>
      </c>
      <c r="AP211" s="1" t="s">
        <v>95</v>
      </c>
      <c r="AQ211" s="1" t="s">
        <v>92</v>
      </c>
    </row>
    <row r="212" spans="2:43" x14ac:dyDescent="0.75">
      <c r="B212" s="1" t="s">
        <v>198</v>
      </c>
      <c r="C212" s="1" t="s">
        <v>1045</v>
      </c>
      <c r="D212" s="1">
        <v>-1.45331883430481</v>
      </c>
      <c r="E212" s="1">
        <v>-1.1963798999786399</v>
      </c>
      <c r="F212" s="1">
        <v>-1.4592766761779801</v>
      </c>
      <c r="G212" s="1">
        <v>-0.94221484661102295</v>
      </c>
      <c r="H212" s="1">
        <v>-2.5083820819854701</v>
      </c>
      <c r="I212" s="1">
        <v>-1.9227991104126001</v>
      </c>
      <c r="J212" s="1">
        <v>-2.3753812313079798</v>
      </c>
      <c r="K212" s="1">
        <v>-1.89251601696014</v>
      </c>
      <c r="L212" s="1">
        <v>2</v>
      </c>
      <c r="M212" s="1">
        <v>11.4</v>
      </c>
      <c r="N212" s="1">
        <v>14.55</v>
      </c>
      <c r="O212" s="1">
        <v>5.5772000000000004</v>
      </c>
      <c r="P212" s="1">
        <v>2.4214041985643</v>
      </c>
      <c r="Q212" s="1">
        <f t="shared" si="6"/>
        <v>3.7896212014592256E-3</v>
      </c>
      <c r="R212" s="1">
        <f t="shared" si="7"/>
        <v>0.72277291900864438</v>
      </c>
      <c r="S212" s="1">
        <v>0.18933333333333299</v>
      </c>
      <c r="T212" s="1">
        <v>-0.91197204589843806</v>
      </c>
      <c r="U212" s="1">
        <v>8.7701152947871002</v>
      </c>
      <c r="V212" s="1">
        <v>8.7338069364288398</v>
      </c>
      <c r="W212" s="1">
        <v>7.6743650456185497</v>
      </c>
      <c r="X212" s="1">
        <v>7.0200296335427002</v>
      </c>
      <c r="Y212" s="1">
        <v>6.3386357524911903</v>
      </c>
      <c r="Z212" s="1">
        <v>7.1392177001375901</v>
      </c>
      <c r="AA212" s="1">
        <v>6.3087351100287599</v>
      </c>
      <c r="AB212" s="1">
        <v>7.0745970445900399</v>
      </c>
      <c r="AC212" s="1">
        <v>6.0620928926301696</v>
      </c>
      <c r="AD212" s="1">
        <v>6.8367860200895096</v>
      </c>
      <c r="AE212" s="1">
        <v>5.9943039520288401</v>
      </c>
      <c r="AF212" s="1">
        <v>7.4257298045961004</v>
      </c>
      <c r="AG212" s="1">
        <v>5.7033429743979802</v>
      </c>
      <c r="AH212" s="1">
        <v>7.5048920393880802</v>
      </c>
      <c r="AI212" s="1">
        <v>6.5568932218846996</v>
      </c>
      <c r="AJ212" s="1">
        <v>7.3935050085899601</v>
      </c>
      <c r="AK212" s="1">
        <v>5.8661336839254998</v>
      </c>
      <c r="AL212" s="1">
        <v>6.9575354573360997</v>
      </c>
      <c r="AM212" s="1">
        <v>5.7847741522921403</v>
      </c>
      <c r="AN212" s="1"/>
      <c r="AO212" s="1" t="s">
        <v>196</v>
      </c>
      <c r="AP212" s="1" t="s">
        <v>197</v>
      </c>
      <c r="AQ212" s="1" t="s">
        <v>195</v>
      </c>
    </row>
  </sheetData>
  <sortState xmlns:xlrd2="http://schemas.microsoft.com/office/spreadsheetml/2017/richdata2" ref="A2:BM213">
    <sortCondition ref="C2:C213"/>
  </sortState>
  <phoneticPr fontId="1" type="noConversion"/>
  <pageMargins left="0.7" right="0.7" top="0.75" bottom="0.75" header="0.3" footer="0.3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Supplementary_data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Faull</dc:creator>
  <cp:lastModifiedBy>Gentleman, Eileen</cp:lastModifiedBy>
  <cp:lastPrinted>2021-04-27T15:19:26Z</cp:lastPrinted>
  <dcterms:created xsi:type="dcterms:W3CDTF">2021-04-07T15:42:18Z</dcterms:created>
  <dcterms:modified xsi:type="dcterms:W3CDTF">2021-04-27T15:19:58Z</dcterms:modified>
</cp:coreProperties>
</file>